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activeX/activeX179.xml" ContentType="application/vnd.ms-office.activeX+xml"/>
  <Override PartName="/xl/activeX/activeX179.bin" ContentType="application/vnd.ms-office.activeX"/>
  <Override PartName="/xl/activeX/activeX180.xml" ContentType="application/vnd.ms-office.activeX+xml"/>
  <Override PartName="/xl/activeX/activeX180.bin" ContentType="application/vnd.ms-office.activeX"/>
  <Override PartName="/xl/activeX/activeX181.xml" ContentType="application/vnd.ms-office.activeX+xml"/>
  <Override PartName="/xl/activeX/activeX181.bin" ContentType="application/vnd.ms-office.activeX"/>
  <Override PartName="/xl/activeX/activeX182.xml" ContentType="application/vnd.ms-office.activeX+xml"/>
  <Override PartName="/xl/activeX/activeX182.bin" ContentType="application/vnd.ms-office.activeX"/>
  <Override PartName="/xl/activeX/activeX183.xml" ContentType="application/vnd.ms-office.activeX+xml"/>
  <Override PartName="/xl/activeX/activeX183.bin" ContentType="application/vnd.ms-office.activeX"/>
  <Override PartName="/xl/activeX/activeX184.xml" ContentType="application/vnd.ms-office.activeX+xml"/>
  <Override PartName="/xl/activeX/activeX184.bin" ContentType="application/vnd.ms-office.activeX"/>
  <Override PartName="/xl/activeX/activeX185.xml" ContentType="application/vnd.ms-office.activeX+xml"/>
  <Override PartName="/xl/activeX/activeX185.bin" ContentType="application/vnd.ms-office.activeX"/>
  <Override PartName="/xl/activeX/activeX186.xml" ContentType="application/vnd.ms-office.activeX+xml"/>
  <Override PartName="/xl/activeX/activeX186.bin" ContentType="application/vnd.ms-office.activeX"/>
  <Override PartName="/xl/activeX/activeX187.xml" ContentType="application/vnd.ms-office.activeX+xml"/>
  <Override PartName="/xl/activeX/activeX187.bin" ContentType="application/vnd.ms-office.activeX"/>
  <Override PartName="/xl/activeX/activeX188.xml" ContentType="application/vnd.ms-office.activeX+xml"/>
  <Override PartName="/xl/activeX/activeX188.bin" ContentType="application/vnd.ms-office.activeX"/>
  <Override PartName="/xl/activeX/activeX189.xml" ContentType="application/vnd.ms-office.activeX+xml"/>
  <Override PartName="/xl/activeX/activeX189.bin" ContentType="application/vnd.ms-office.activeX"/>
  <Override PartName="/xl/activeX/activeX190.xml" ContentType="application/vnd.ms-office.activeX+xml"/>
  <Override PartName="/xl/activeX/activeX190.bin" ContentType="application/vnd.ms-office.activeX"/>
  <Override PartName="/xl/activeX/activeX191.xml" ContentType="application/vnd.ms-office.activeX+xml"/>
  <Override PartName="/xl/activeX/activeX191.bin" ContentType="application/vnd.ms-office.activeX"/>
  <Override PartName="/xl/activeX/activeX192.xml" ContentType="application/vnd.ms-office.activeX+xml"/>
  <Override PartName="/xl/activeX/activeX192.bin" ContentType="application/vnd.ms-office.activeX"/>
  <Override PartName="/xl/activeX/activeX193.xml" ContentType="application/vnd.ms-office.activeX+xml"/>
  <Override PartName="/xl/activeX/activeX193.bin" ContentType="application/vnd.ms-office.activeX"/>
  <Override PartName="/xl/activeX/activeX194.xml" ContentType="application/vnd.ms-office.activeX+xml"/>
  <Override PartName="/xl/activeX/activeX194.bin" ContentType="application/vnd.ms-office.activeX"/>
  <Override PartName="/xl/activeX/activeX195.xml" ContentType="application/vnd.ms-office.activeX+xml"/>
  <Override PartName="/xl/activeX/activeX195.bin" ContentType="application/vnd.ms-office.activeX"/>
  <Override PartName="/xl/activeX/activeX196.xml" ContentType="application/vnd.ms-office.activeX+xml"/>
  <Override PartName="/xl/activeX/activeX19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lenovo-2\Desktop\"/>
    </mc:Choice>
  </mc:AlternateContent>
  <bookViews>
    <workbookView xWindow="0" yWindow="0" windowWidth="28800" windowHeight="12315"/>
  </bookViews>
  <sheets>
    <sheet name="Doldur" sheetId="8" r:id="rId1"/>
    <sheet name="Yapıştır" sheetId="4" r:id="rId2"/>
    <sheet name="Perf. Hesabı" sheetId="7" r:id="rId3"/>
    <sheet name="Perf (1)" sheetId="9" r:id="rId4"/>
    <sheet name="Perf (2)" sheetId="10" r:id="rId5"/>
  </sheets>
  <definedNames>
    <definedName name="_Hlk93089221" localSheetId="3">'Perf (1)'!$A$52</definedName>
    <definedName name="_Hlk93089221" localSheetId="4">'Perf (2)'!$A$52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10" l="1"/>
  <c r="I20" i="10" l="1"/>
  <c r="I21" i="10"/>
  <c r="G21" i="10" s="1"/>
  <c r="I22" i="10"/>
  <c r="D22" i="10" s="1"/>
  <c r="I23" i="10"/>
  <c r="F23" i="10" s="1"/>
  <c r="I24" i="10"/>
  <c r="H24" i="10" s="1"/>
  <c r="I25" i="10"/>
  <c r="G25" i="10" s="1"/>
  <c r="I26" i="10"/>
  <c r="D26" i="10" s="1"/>
  <c r="I27" i="10"/>
  <c r="F27" i="10" s="1"/>
  <c r="I28" i="10"/>
  <c r="H28" i="10" s="1"/>
  <c r="I29" i="10"/>
  <c r="G29" i="10" s="1"/>
  <c r="I30" i="10"/>
  <c r="D30" i="10" s="1"/>
  <c r="I31" i="10"/>
  <c r="F31" i="10" s="1"/>
  <c r="I32" i="10"/>
  <c r="H32" i="10" s="1"/>
  <c r="I33" i="10"/>
  <c r="G33" i="10" s="1"/>
  <c r="I34" i="10"/>
  <c r="D34" i="10" s="1"/>
  <c r="I35" i="10"/>
  <c r="F35" i="10" s="1"/>
  <c r="I36" i="10"/>
  <c r="F36" i="10" s="1"/>
  <c r="I37" i="10"/>
  <c r="G37" i="10" s="1"/>
  <c r="I38" i="10"/>
  <c r="H38" i="10" s="1"/>
  <c r="I39" i="10"/>
  <c r="H39" i="10" s="1"/>
  <c r="I40" i="10"/>
  <c r="E40" i="10" s="1"/>
  <c r="I41" i="10"/>
  <c r="G41" i="10" s="1"/>
  <c r="I42" i="10"/>
  <c r="E42" i="10" s="1"/>
  <c r="I43" i="10"/>
  <c r="H43" i="10" s="1"/>
  <c r="I44" i="10"/>
  <c r="E44" i="10" s="1"/>
  <c r="I45" i="10"/>
  <c r="G45" i="10" s="1"/>
  <c r="I46" i="10"/>
  <c r="F46" i="10" s="1"/>
  <c r="I47" i="10"/>
  <c r="H47" i="10" s="1"/>
  <c r="I48" i="10"/>
  <c r="E48" i="10" s="1"/>
  <c r="I49" i="10"/>
  <c r="G49" i="10" s="1"/>
  <c r="I50" i="10"/>
  <c r="E50" i="10" s="1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2" i="7"/>
  <c r="D3" i="7"/>
  <c r="F3" i="7" s="1"/>
  <c r="D4" i="7"/>
  <c r="F4" i="7" s="1"/>
  <c r="D5" i="7"/>
  <c r="D6" i="7"/>
  <c r="F6" i="7" s="1"/>
  <c r="D7" i="7"/>
  <c r="F7" i="7" s="1"/>
  <c r="D8" i="7"/>
  <c r="G8" i="7" s="1"/>
  <c r="D9" i="7"/>
  <c r="D10" i="7"/>
  <c r="F10" i="7" s="1"/>
  <c r="D11" i="7"/>
  <c r="F11" i="7" s="1"/>
  <c r="D12" i="7"/>
  <c r="G12" i="7" s="1"/>
  <c r="D13" i="7"/>
  <c r="D14" i="7"/>
  <c r="F14" i="7" s="1"/>
  <c r="D15" i="7"/>
  <c r="F15" i="7" s="1"/>
  <c r="D16" i="7"/>
  <c r="F16" i="7" s="1"/>
  <c r="D17" i="7"/>
  <c r="D18" i="7"/>
  <c r="F18" i="7" s="1"/>
  <c r="D19" i="7"/>
  <c r="F19" i="7" s="1"/>
  <c r="D20" i="7"/>
  <c r="F20" i="7" s="1"/>
  <c r="D21" i="7"/>
  <c r="D22" i="7"/>
  <c r="F22" i="7" s="1"/>
  <c r="D23" i="7"/>
  <c r="F23" i="7" s="1"/>
  <c r="D24" i="7"/>
  <c r="G24" i="7" s="1"/>
  <c r="D25" i="7"/>
  <c r="D26" i="7"/>
  <c r="F26" i="7" s="1"/>
  <c r="D27" i="7"/>
  <c r="D28" i="7"/>
  <c r="G28" i="7" s="1"/>
  <c r="D29" i="7"/>
  <c r="D30" i="7"/>
  <c r="F30" i="7" s="1"/>
  <c r="D31" i="7"/>
  <c r="F31" i="7" s="1"/>
  <c r="D32" i="7"/>
  <c r="F32" i="7" s="1"/>
  <c r="D33" i="7"/>
  <c r="D34" i="7"/>
  <c r="F34" i="7" s="1"/>
  <c r="D35" i="7"/>
  <c r="F35" i="7" s="1"/>
  <c r="D36" i="7"/>
  <c r="F36" i="7" s="1"/>
  <c r="D37" i="7"/>
  <c r="I37" i="7" s="1"/>
  <c r="D38" i="7"/>
  <c r="F38" i="7" s="1"/>
  <c r="D39" i="7"/>
  <c r="F39" i="7" s="1"/>
  <c r="D40" i="7"/>
  <c r="G40" i="7" s="1"/>
  <c r="D41" i="7"/>
  <c r="I41" i="7" s="1"/>
  <c r="D2" i="7"/>
  <c r="G2" i="7" s="1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2" i="7"/>
  <c r="F50" i="10" l="1"/>
  <c r="E49" i="10"/>
  <c r="D46" i="10"/>
  <c r="G46" i="10"/>
  <c r="H46" i="10"/>
  <c r="G50" i="10"/>
  <c r="H50" i="10"/>
  <c r="E37" i="10"/>
  <c r="G32" i="10"/>
  <c r="H27" i="10"/>
  <c r="H21" i="10"/>
  <c r="E46" i="10"/>
  <c r="F34" i="10"/>
  <c r="D50" i="10"/>
  <c r="H34" i="10"/>
  <c r="E30" i="10"/>
  <c r="H30" i="10"/>
  <c r="F42" i="10"/>
  <c r="G42" i="10"/>
  <c r="H42" i="10"/>
  <c r="E45" i="10"/>
  <c r="D42" i="10"/>
  <c r="G38" i="10"/>
  <c r="D35" i="10"/>
  <c r="D28" i="10"/>
  <c r="F22" i="10"/>
  <c r="E35" i="10"/>
  <c r="F32" i="10"/>
  <c r="G28" i="10"/>
  <c r="H35" i="10"/>
  <c r="H29" i="10"/>
  <c r="E41" i="10"/>
  <c r="G40" i="10"/>
  <c r="D31" i="10"/>
  <c r="D29" i="10"/>
  <c r="E27" i="10"/>
  <c r="F25" i="10"/>
  <c r="E23" i="10"/>
  <c r="G36" i="10"/>
  <c r="D21" i="10"/>
  <c r="D38" i="10"/>
  <c r="D33" i="10"/>
  <c r="E31" i="10"/>
  <c r="F29" i="10"/>
  <c r="G27" i="10"/>
  <c r="H25" i="10"/>
  <c r="H23" i="10"/>
  <c r="H36" i="10"/>
  <c r="E21" i="10"/>
  <c r="E38" i="10"/>
  <c r="F33" i="10"/>
  <c r="G31" i="10"/>
  <c r="F21" i="10"/>
  <c r="F38" i="10"/>
  <c r="H33" i="10"/>
  <c r="H31" i="10"/>
  <c r="E26" i="10"/>
  <c r="D24" i="10"/>
  <c r="F26" i="10"/>
  <c r="F24" i="10"/>
  <c r="E34" i="10"/>
  <c r="D32" i="10"/>
  <c r="F30" i="10"/>
  <c r="F28" i="10"/>
  <c r="H26" i="10"/>
  <c r="G24" i="10"/>
  <c r="H22" i="10"/>
  <c r="D36" i="10"/>
  <c r="E36" i="10"/>
  <c r="D27" i="10"/>
  <c r="D25" i="10"/>
  <c r="D23" i="10"/>
  <c r="F45" i="10"/>
  <c r="D44" i="10"/>
  <c r="F37" i="10"/>
  <c r="H49" i="10"/>
  <c r="F48" i="10"/>
  <c r="D47" i="10"/>
  <c r="H45" i="10"/>
  <c r="F44" i="10"/>
  <c r="D43" i="10"/>
  <c r="H41" i="10"/>
  <c r="F40" i="10"/>
  <c r="D39" i="10"/>
  <c r="H37" i="10"/>
  <c r="G23" i="10"/>
  <c r="E22" i="10"/>
  <c r="G48" i="10"/>
  <c r="E47" i="10"/>
  <c r="G44" i="10"/>
  <c r="E43" i="10"/>
  <c r="E39" i="10"/>
  <c r="H48" i="10"/>
  <c r="F47" i="10"/>
  <c r="H44" i="10"/>
  <c r="F43" i="10"/>
  <c r="H40" i="10"/>
  <c r="F39" i="10"/>
  <c r="G34" i="10"/>
  <c r="E33" i="10"/>
  <c r="G30" i="10"/>
  <c r="E29" i="10"/>
  <c r="G26" i="10"/>
  <c r="E25" i="10"/>
  <c r="G22" i="10"/>
  <c r="G47" i="10"/>
  <c r="G43" i="10"/>
  <c r="G39" i="10"/>
  <c r="D49" i="10"/>
  <c r="D45" i="10"/>
  <c r="D41" i="10"/>
  <c r="D37" i="10"/>
  <c r="E32" i="10"/>
  <c r="E28" i="10"/>
  <c r="E24" i="10"/>
  <c r="D48" i="10"/>
  <c r="F49" i="10"/>
  <c r="F41" i="10"/>
  <c r="D40" i="10"/>
  <c r="H7" i="7"/>
  <c r="H19" i="7"/>
  <c r="F17" i="7"/>
  <c r="H17" i="7" s="1"/>
  <c r="G20" i="7"/>
  <c r="I20" i="7" s="1"/>
  <c r="G5" i="7"/>
  <c r="I5" i="7" s="1"/>
  <c r="F5" i="7"/>
  <c r="H5" i="7" s="1"/>
  <c r="F37" i="7"/>
  <c r="H36" i="7"/>
  <c r="H23" i="7"/>
  <c r="H20" i="7"/>
  <c r="G36" i="7"/>
  <c r="I36" i="7" s="1"/>
  <c r="H35" i="7"/>
  <c r="H4" i="7"/>
  <c r="G33" i="7"/>
  <c r="I33" i="7" s="1"/>
  <c r="G17" i="7"/>
  <c r="I17" i="7" s="1"/>
  <c r="G4" i="7"/>
  <c r="I4" i="7" s="1"/>
  <c r="F33" i="7"/>
  <c r="H33" i="7" s="1"/>
  <c r="H3" i="7"/>
  <c r="H41" i="7"/>
  <c r="H32" i="7"/>
  <c r="H16" i="7"/>
  <c r="G41" i="7"/>
  <c r="G32" i="7"/>
  <c r="I32" i="7" s="1"/>
  <c r="G16" i="7"/>
  <c r="I16" i="7" s="1"/>
  <c r="F41" i="7"/>
  <c r="H31" i="7"/>
  <c r="H15" i="7"/>
  <c r="I40" i="7"/>
  <c r="H39" i="7"/>
  <c r="G25" i="7"/>
  <c r="I25" i="7" s="1"/>
  <c r="G9" i="7"/>
  <c r="I9" i="7" s="1"/>
  <c r="H37" i="7"/>
  <c r="F25" i="7"/>
  <c r="H25" i="7" s="1"/>
  <c r="F9" i="7"/>
  <c r="H9" i="7" s="1"/>
  <c r="G37" i="7"/>
  <c r="I24" i="7"/>
  <c r="I8" i="7"/>
  <c r="G13" i="7"/>
  <c r="I13" i="7" s="1"/>
  <c r="F13" i="7"/>
  <c r="H13" i="7" s="1"/>
  <c r="H40" i="7"/>
  <c r="I12" i="7"/>
  <c r="F40" i="7"/>
  <c r="F28" i="7"/>
  <c r="H28" i="7" s="1"/>
  <c r="F24" i="7"/>
  <c r="H24" i="7" s="1"/>
  <c r="F12" i="7"/>
  <c r="H12" i="7" s="1"/>
  <c r="F8" i="7"/>
  <c r="H8" i="7" s="1"/>
  <c r="I39" i="7"/>
  <c r="I28" i="7"/>
  <c r="G39" i="7"/>
  <c r="G35" i="7"/>
  <c r="I35" i="7" s="1"/>
  <c r="G31" i="7"/>
  <c r="I31" i="7" s="1"/>
  <c r="G27" i="7"/>
  <c r="I27" i="7" s="1"/>
  <c r="G23" i="7"/>
  <c r="I23" i="7" s="1"/>
  <c r="G19" i="7"/>
  <c r="I19" i="7" s="1"/>
  <c r="G15" i="7"/>
  <c r="I15" i="7" s="1"/>
  <c r="G11" i="7"/>
  <c r="I11" i="7" s="1"/>
  <c r="G7" i="7"/>
  <c r="I7" i="7" s="1"/>
  <c r="G3" i="7"/>
  <c r="I3" i="7" s="1"/>
  <c r="H11" i="7"/>
  <c r="F27" i="7"/>
  <c r="H27" i="7" s="1"/>
  <c r="F2" i="7"/>
  <c r="H2" i="7" s="1"/>
  <c r="I38" i="7"/>
  <c r="I2" i="7"/>
  <c r="H38" i="7"/>
  <c r="H34" i="7"/>
  <c r="H30" i="7"/>
  <c r="H26" i="7"/>
  <c r="H22" i="7"/>
  <c r="H18" i="7"/>
  <c r="H14" i="7"/>
  <c r="H10" i="7"/>
  <c r="H6" i="7"/>
  <c r="G21" i="7"/>
  <c r="I21" i="7" s="1"/>
  <c r="G38" i="7"/>
  <c r="G34" i="7"/>
  <c r="I34" i="7" s="1"/>
  <c r="G30" i="7"/>
  <c r="I30" i="7" s="1"/>
  <c r="G26" i="7"/>
  <c r="I26" i="7" s="1"/>
  <c r="G22" i="7"/>
  <c r="I22" i="7" s="1"/>
  <c r="G18" i="7"/>
  <c r="I18" i="7" s="1"/>
  <c r="G14" i="7"/>
  <c r="I14" i="7" s="1"/>
  <c r="G10" i="7"/>
  <c r="I10" i="7" s="1"/>
  <c r="G6" i="7"/>
  <c r="I6" i="7" s="1"/>
  <c r="F21" i="7"/>
  <c r="H21" i="7" s="1"/>
  <c r="G29" i="7"/>
  <c r="I29" i="7" s="1"/>
  <c r="F29" i="7"/>
  <c r="H29" i="7" s="1"/>
  <c r="A1" i="10"/>
  <c r="A1" i="9"/>
  <c r="C6" i="10"/>
  <c r="C6" i="9"/>
  <c r="C50" i="9"/>
  <c r="B50" i="9"/>
  <c r="C49" i="9"/>
  <c r="B49" i="9"/>
  <c r="C48" i="9"/>
  <c r="B48" i="9"/>
  <c r="C47" i="9"/>
  <c r="B47" i="9"/>
  <c r="C46" i="9"/>
  <c r="B46" i="9"/>
  <c r="C45" i="9"/>
  <c r="B45" i="9"/>
  <c r="C44" i="9"/>
  <c r="B44" i="9"/>
  <c r="C43" i="9"/>
  <c r="B43" i="9"/>
  <c r="C42" i="9"/>
  <c r="B42" i="9"/>
  <c r="C41" i="9"/>
  <c r="B41" i="9"/>
  <c r="C40" i="9"/>
  <c r="B40" i="9"/>
  <c r="C39" i="9"/>
  <c r="B39" i="9"/>
  <c r="C38" i="9"/>
  <c r="B38" i="9"/>
  <c r="C37" i="9"/>
  <c r="B37" i="9"/>
  <c r="C36" i="9"/>
  <c r="B36" i="9"/>
  <c r="C35" i="9"/>
  <c r="B35" i="9"/>
  <c r="C34" i="9"/>
  <c r="B34" i="9"/>
  <c r="C33" i="9"/>
  <c r="B33" i="9"/>
  <c r="C32" i="9"/>
  <c r="B32" i="9"/>
  <c r="C31" i="9"/>
  <c r="B31" i="9"/>
  <c r="C30" i="9"/>
  <c r="B30" i="9"/>
  <c r="C29" i="9"/>
  <c r="B29" i="9"/>
  <c r="C28" i="9"/>
  <c r="B28" i="9"/>
  <c r="C27" i="9"/>
  <c r="B27" i="9"/>
  <c r="C26" i="9"/>
  <c r="B26" i="9"/>
  <c r="C25" i="9"/>
  <c r="B25" i="9"/>
  <c r="C24" i="9"/>
  <c r="B24" i="9"/>
  <c r="C23" i="9"/>
  <c r="B23" i="9"/>
  <c r="C22" i="9"/>
  <c r="B22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2" i="9"/>
  <c r="B12" i="9"/>
  <c r="C11" i="9"/>
  <c r="B11" i="9"/>
  <c r="K15" i="9"/>
  <c r="K16" i="9"/>
  <c r="D16" i="9" s="1"/>
  <c r="K17" i="9"/>
  <c r="K18" i="9"/>
  <c r="D18" i="9" s="1"/>
  <c r="K19" i="9"/>
  <c r="K20" i="9"/>
  <c r="K21" i="9"/>
  <c r="K22" i="9"/>
  <c r="D22" i="9" s="1"/>
  <c r="K23" i="9"/>
  <c r="K24" i="9"/>
  <c r="D24" i="9" s="1"/>
  <c r="K25" i="9"/>
  <c r="K26" i="9"/>
  <c r="D26" i="9" s="1"/>
  <c r="K27" i="9"/>
  <c r="K28" i="9"/>
  <c r="D28" i="9" s="1"/>
  <c r="K29" i="9"/>
  <c r="K30" i="9"/>
  <c r="D30" i="9" s="1"/>
  <c r="K31" i="9"/>
  <c r="K32" i="9"/>
  <c r="F32" i="9" s="1"/>
  <c r="K33" i="9"/>
  <c r="K34" i="9"/>
  <c r="D34" i="9" s="1"/>
  <c r="K35" i="9"/>
  <c r="K36" i="9"/>
  <c r="D36" i="9" s="1"/>
  <c r="K37" i="9"/>
  <c r="K38" i="9"/>
  <c r="D38" i="9" s="1"/>
  <c r="K39" i="9"/>
  <c r="K40" i="9"/>
  <c r="F40" i="9" s="1"/>
  <c r="K41" i="9"/>
  <c r="K42" i="9"/>
  <c r="D42" i="9" s="1"/>
  <c r="K43" i="9"/>
  <c r="K44" i="9"/>
  <c r="F44" i="9" s="1"/>
  <c r="K45" i="9"/>
  <c r="K46" i="9"/>
  <c r="D46" i="9" s="1"/>
  <c r="K47" i="9"/>
  <c r="I47" i="9" s="1"/>
  <c r="K48" i="9"/>
  <c r="G48" i="9" s="1"/>
  <c r="K49" i="9"/>
  <c r="I49" i="9" s="1"/>
  <c r="K50" i="9"/>
  <c r="F50" i="9" s="1"/>
  <c r="K12" i="9"/>
  <c r="H12" i="9" s="1"/>
  <c r="K13" i="9"/>
  <c r="D13" i="9" s="1"/>
  <c r="K14" i="9"/>
  <c r="D14" i="9" s="1"/>
  <c r="J11" i="9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11" i="10"/>
  <c r="I11" i="10"/>
  <c r="D11" i="10" s="1"/>
  <c r="I12" i="10"/>
  <c r="D12" i="10" s="1"/>
  <c r="I13" i="10"/>
  <c r="H13" i="10" s="1"/>
  <c r="I14" i="10"/>
  <c r="I15" i="10"/>
  <c r="D15" i="10" s="1"/>
  <c r="I16" i="10"/>
  <c r="F16" i="10" s="1"/>
  <c r="I17" i="10"/>
  <c r="F17" i="10" s="1"/>
  <c r="I18" i="10"/>
  <c r="D18" i="10" s="1"/>
  <c r="I19" i="10"/>
  <c r="E19" i="10" s="1"/>
  <c r="F53" i="10"/>
  <c r="H53" i="9"/>
  <c r="A53" i="10"/>
  <c r="C7" i="10"/>
  <c r="C5" i="10"/>
  <c r="C4" i="10"/>
  <c r="B53" i="9"/>
  <c r="C4" i="9"/>
  <c r="C5" i="9"/>
  <c r="C7" i="9"/>
  <c r="J21" i="9" l="1"/>
  <c r="H21" i="9"/>
  <c r="G21" i="9"/>
  <c r="F21" i="9"/>
  <c r="E21" i="9"/>
  <c r="D21" i="9"/>
  <c r="F41" i="9"/>
  <c r="J15" i="9"/>
  <c r="F15" i="9"/>
  <c r="H14" i="9"/>
  <c r="G41" i="9"/>
  <c r="E15" i="9"/>
  <c r="G14" i="9"/>
  <c r="J14" i="9"/>
  <c r="E41" i="9"/>
  <c r="J13" i="9"/>
  <c r="D41" i="9"/>
  <c r="J48" i="9"/>
  <c r="H48" i="9"/>
  <c r="G29" i="9"/>
  <c r="H37" i="9"/>
  <c r="D15" i="9"/>
  <c r="J36" i="9"/>
  <c r="G23" i="9"/>
  <c r="E11" i="9"/>
  <c r="D23" i="9"/>
  <c r="J34" i="9"/>
  <c r="F14" i="9"/>
  <c r="J41" i="9"/>
  <c r="E14" i="9"/>
  <c r="H41" i="9"/>
  <c r="D11" i="9"/>
  <c r="F35" i="9"/>
  <c r="G27" i="9"/>
  <c r="G13" i="10"/>
  <c r="H11" i="9"/>
  <c r="F27" i="9"/>
  <c r="J22" i="9"/>
  <c r="D13" i="10"/>
  <c r="F11" i="9"/>
  <c r="E27" i="9"/>
  <c r="J45" i="9"/>
  <c r="J26" i="9"/>
  <c r="G45" i="9"/>
  <c r="F45" i="9"/>
  <c r="H31" i="9"/>
  <c r="J25" i="9"/>
  <c r="E45" i="9"/>
  <c r="J39" i="9"/>
  <c r="E31" i="9"/>
  <c r="H25" i="9"/>
  <c r="D45" i="9"/>
  <c r="D31" i="9"/>
  <c r="J17" i="9"/>
  <c r="J38" i="9"/>
  <c r="G17" i="9"/>
  <c r="J12" i="9"/>
  <c r="J44" i="9"/>
  <c r="J23" i="9"/>
  <c r="F17" i="9"/>
  <c r="J37" i="9"/>
  <c r="J29" i="9"/>
  <c r="H23" i="9"/>
  <c r="J42" i="9"/>
  <c r="F29" i="9"/>
  <c r="F23" i="9"/>
  <c r="G17" i="10"/>
  <c r="E23" i="9"/>
  <c r="G11" i="9"/>
  <c r="J47" i="9"/>
  <c r="G37" i="9"/>
  <c r="J33" i="9"/>
  <c r="J30" i="9"/>
  <c r="D27" i="9"/>
  <c r="J18" i="9"/>
  <c r="H47" i="9"/>
  <c r="F37" i="9"/>
  <c r="H33" i="9"/>
  <c r="G47" i="9"/>
  <c r="E37" i="9"/>
  <c r="G33" i="9"/>
  <c r="J50" i="9"/>
  <c r="F47" i="9"/>
  <c r="J43" i="9"/>
  <c r="J40" i="9"/>
  <c r="D37" i="9"/>
  <c r="F33" i="9"/>
  <c r="H29" i="9"/>
  <c r="H17" i="9"/>
  <c r="H50" i="9"/>
  <c r="E47" i="9"/>
  <c r="H43" i="9"/>
  <c r="E33" i="9"/>
  <c r="D47" i="9"/>
  <c r="G43" i="9"/>
  <c r="D33" i="9"/>
  <c r="E16" i="10"/>
  <c r="J49" i="9"/>
  <c r="F43" i="9"/>
  <c r="H39" i="9"/>
  <c r="E29" i="9"/>
  <c r="G25" i="9"/>
  <c r="E17" i="9"/>
  <c r="H49" i="9"/>
  <c r="J46" i="9"/>
  <c r="E43" i="9"/>
  <c r="G39" i="9"/>
  <c r="J35" i="9"/>
  <c r="J32" i="9"/>
  <c r="D29" i="9"/>
  <c r="F25" i="9"/>
  <c r="D17" i="9"/>
  <c r="G12" i="9"/>
  <c r="G49" i="9"/>
  <c r="H46" i="9"/>
  <c r="D43" i="9"/>
  <c r="F39" i="9"/>
  <c r="H35" i="9"/>
  <c r="E25" i="9"/>
  <c r="D17" i="10"/>
  <c r="F12" i="9"/>
  <c r="F49" i="9"/>
  <c r="E39" i="9"/>
  <c r="G35" i="9"/>
  <c r="J31" i="9"/>
  <c r="J28" i="9"/>
  <c r="D25" i="9"/>
  <c r="E12" i="9"/>
  <c r="E49" i="9"/>
  <c r="D39" i="9"/>
  <c r="G16" i="10"/>
  <c r="D12" i="9"/>
  <c r="D49" i="9"/>
  <c r="H45" i="9"/>
  <c r="E35" i="9"/>
  <c r="G31" i="9"/>
  <c r="J27" i="9"/>
  <c r="J24" i="9"/>
  <c r="H15" i="9"/>
  <c r="D35" i="9"/>
  <c r="F31" i="9"/>
  <c r="H27" i="9"/>
  <c r="G15" i="9"/>
  <c r="J19" i="9"/>
  <c r="D19" i="10"/>
  <c r="E17" i="10"/>
  <c r="H15" i="10"/>
  <c r="J16" i="9"/>
  <c r="H19" i="10"/>
  <c r="H13" i="9"/>
  <c r="H19" i="9"/>
  <c r="G19" i="10"/>
  <c r="G13" i="9"/>
  <c r="G19" i="9"/>
  <c r="F19" i="10"/>
  <c r="F13" i="9"/>
  <c r="F19" i="9"/>
  <c r="E13" i="9"/>
  <c r="E19" i="9"/>
  <c r="D19" i="9"/>
  <c r="I50" i="9"/>
  <c r="I48" i="9"/>
  <c r="I46" i="9"/>
  <c r="H44" i="9"/>
  <c r="H42" i="9"/>
  <c r="H40" i="9"/>
  <c r="H38" i="9"/>
  <c r="H36" i="9"/>
  <c r="H34" i="9"/>
  <c r="H32" i="9"/>
  <c r="H30" i="9"/>
  <c r="H28" i="9"/>
  <c r="H26" i="9"/>
  <c r="H24" i="9"/>
  <c r="H22" i="9"/>
  <c r="H18" i="9"/>
  <c r="H16" i="9"/>
  <c r="G44" i="9"/>
  <c r="G38" i="9"/>
  <c r="G36" i="9"/>
  <c r="G34" i="9"/>
  <c r="G32" i="9"/>
  <c r="G30" i="9"/>
  <c r="G28" i="9"/>
  <c r="G26" i="9"/>
  <c r="G24" i="9"/>
  <c r="G22" i="9"/>
  <c r="G18" i="9"/>
  <c r="G16" i="9"/>
  <c r="F36" i="9"/>
  <c r="F28" i="9"/>
  <c r="F26" i="9"/>
  <c r="F24" i="9"/>
  <c r="F22" i="9"/>
  <c r="F18" i="9"/>
  <c r="F16" i="9"/>
  <c r="G46" i="9"/>
  <c r="G42" i="9"/>
  <c r="F48" i="9"/>
  <c r="F46" i="9"/>
  <c r="F42" i="9"/>
  <c r="F38" i="9"/>
  <c r="F30" i="9"/>
  <c r="E50" i="9"/>
  <c r="E48" i="9"/>
  <c r="E46" i="9"/>
  <c r="E44" i="9"/>
  <c r="E42" i="9"/>
  <c r="E40" i="9"/>
  <c r="E38" i="9"/>
  <c r="E36" i="9"/>
  <c r="E34" i="9"/>
  <c r="E32" i="9"/>
  <c r="E30" i="9"/>
  <c r="E28" i="9"/>
  <c r="E26" i="9"/>
  <c r="E24" i="9"/>
  <c r="E22" i="9"/>
  <c r="E18" i="9"/>
  <c r="E16" i="9"/>
  <c r="G50" i="9"/>
  <c r="F34" i="9"/>
  <c r="D50" i="9"/>
  <c r="D48" i="9"/>
  <c r="D44" i="9"/>
  <c r="D40" i="9"/>
  <c r="D32" i="9"/>
  <c r="G40" i="9"/>
  <c r="H18" i="10"/>
  <c r="D16" i="10"/>
  <c r="F13" i="10"/>
  <c r="G18" i="10"/>
  <c r="E13" i="10"/>
  <c r="F18" i="10"/>
  <c r="E18" i="10"/>
  <c r="G15" i="10"/>
  <c r="F15" i="10"/>
  <c r="H12" i="10"/>
  <c r="E15" i="10"/>
  <c r="G12" i="10"/>
  <c r="H17" i="10"/>
  <c r="F12" i="10"/>
  <c r="E12" i="10"/>
  <c r="H11" i="10"/>
  <c r="G11" i="10"/>
  <c r="H16" i="10"/>
  <c r="F11" i="10"/>
  <c r="E11" i="10"/>
  <c r="I45" i="9" l="1"/>
  <c r="I21" i="9"/>
  <c r="I44" i="9"/>
  <c r="I13" i="9"/>
  <c r="I12" i="9"/>
  <c r="I14" i="9"/>
  <c r="I26" i="9"/>
  <c r="I38" i="9"/>
  <c r="I42" i="9"/>
  <c r="I11" i="9"/>
  <c r="I41" i="9"/>
  <c r="I35" i="9"/>
  <c r="I40" i="9"/>
  <c r="I17" i="9"/>
  <c r="I19" i="9"/>
  <c r="I25" i="9"/>
  <c r="I28" i="9"/>
  <c r="I39" i="9"/>
  <c r="I43" i="9"/>
  <c r="I31" i="9"/>
  <c r="I33" i="9"/>
  <c r="I27" i="9"/>
  <c r="I34" i="9"/>
  <c r="I24" i="9"/>
  <c r="I36" i="9"/>
  <c r="I22" i="9"/>
  <c r="I15" i="9"/>
  <c r="I29" i="9"/>
  <c r="I30" i="9"/>
  <c r="I23" i="9"/>
  <c r="I32" i="9"/>
  <c r="I37" i="9"/>
  <c r="I18" i="9"/>
  <c r="I16" i="9"/>
</calcChain>
</file>

<file path=xl/sharedStrings.xml><?xml version="1.0" encoding="utf-8"?>
<sst xmlns="http://schemas.openxmlformats.org/spreadsheetml/2006/main" count="166" uniqueCount="91">
  <si>
    <t>Okul No</t>
  </si>
  <si>
    <t>Adı Soyadı</t>
  </si>
  <si>
    <t>Puanı</t>
  </si>
  <si>
    <t>SN</t>
  </si>
  <si>
    <t>No</t>
  </si>
  <si>
    <t>Okula düzenli olarak devam eder ve derslere hep vaktinde gelir.</t>
  </si>
  <si>
    <t>Verilen ödevleri yaparak ve gerekli materyalleri getirerek derse hazırlıklı gelir.</t>
  </si>
  <si>
    <t>Her derste birden fazla görüş                             önererek ve sorular sorarak derse aktif olarak katılır.</t>
  </si>
  <si>
    <t>Ders sırasında arkadaşlarına ve öğretmenlerine saygılı davranır.</t>
  </si>
  <si>
    <t>Toplam Puan</t>
  </si>
  <si>
    <t>Ödeve uygun plan yapma/Grup içinde uygun görev dağılımı yapma</t>
  </si>
  <si>
    <t>Ödev hazırlarken çeşitli kaynaklardan yararlanma</t>
  </si>
  <si>
    <t>Performans ödevi konusunun amaca uygun hazırlanması toplanan bilgilerin analiz edilmesi toplanan bilgilerin düzenlenmesi</t>
  </si>
  <si>
    <t>Ödevin zamanında hazırlayıp teslim edilmesi</t>
  </si>
  <si>
    <t>Raporun anlaşılır biçimde yazılması Türkçe yazım kurallarına uyulması içerik sayfa düzeni temizliğe dikkat edilmesi</t>
  </si>
  <si>
    <t>Performans ödevi konusunu materyalle desteklemesi ve ortaya çıkan ödevin amacına uygun olması</t>
  </si>
  <si>
    <t>Sıra No</t>
  </si>
  <si>
    <t>Barajlar:</t>
  </si>
  <si>
    <t>Adı:</t>
  </si>
  <si>
    <t>Soyadı:</t>
  </si>
  <si>
    <t>Ders:</t>
  </si>
  <si>
    <t>Sınıf:</t>
  </si>
  <si>
    <t>Bilgiler</t>
  </si>
  <si>
    <t>İletişim:</t>
  </si>
  <si>
    <t>(0-49,99):</t>
  </si>
  <si>
    <t>Geçmez</t>
  </si>
  <si>
    <t>(50-59,99):</t>
  </si>
  <si>
    <t>(60-69,99):</t>
  </si>
  <si>
    <t>(70-84,99):</t>
  </si>
  <si>
    <t>(85-100):</t>
  </si>
  <si>
    <t>Uygundur</t>
  </si>
  <si>
    <t>Ders Öğretmeni</t>
  </si>
  <si>
    <t>Okul Müdürü</t>
  </si>
  <si>
    <t>Şube:</t>
  </si>
  <si>
    <t>Tarih:</t>
  </si>
  <si>
    <t>Öğretmen:</t>
  </si>
  <si>
    <t>Ödev sunumunda eleştirel düşünme becerisi sergileme ve verilen sürede akıcı bir şekilde sunu yapma</t>
  </si>
  <si>
    <t>Öğretmenin</t>
  </si>
  <si>
    <t>Müdürün</t>
  </si>
  <si>
    <t>Dosyayı Hazırlayanın</t>
  </si>
  <si>
    <t>Yıllar:</t>
  </si>
  <si>
    <t>Okul:</t>
  </si>
  <si>
    <t>G</t>
  </si>
  <si>
    <t>KİMYA</t>
  </si>
  <si>
    <t>11/A</t>
  </si>
  <si>
    <t>EZIZ REJEPOV</t>
  </si>
  <si>
    <t>ZEYNEP ŞEVVAL KAN</t>
  </si>
  <si>
    <t>ŞEYMANUR GÜÇLÜ</t>
  </si>
  <si>
    <t>SARA AKDENİZ</t>
  </si>
  <si>
    <t>EDA DARMAZ</t>
  </si>
  <si>
    <t>MESUT KIVANÇCAN ULU</t>
  </si>
  <si>
    <t>BAYRAM ONUR BİRDİŞLİ</t>
  </si>
  <si>
    <t>ŞEYDA NUR ÖZTAŞÇI</t>
  </si>
  <si>
    <t>MEHMET BUĞRA KAYA</t>
  </si>
  <si>
    <t>ÇAĞLA MERDE</t>
  </si>
  <si>
    <t>YILDIZ YILMAZ</t>
  </si>
  <si>
    <t>MEHMET ARDA GÜNIŞIK</t>
  </si>
  <si>
    <t>HACI BEKİR KOÇ</t>
  </si>
  <si>
    <t>MERT GİDER</t>
  </si>
  <si>
    <t>ÖMER KURAK</t>
  </si>
  <si>
    <t>EFE AKDENİZ</t>
  </si>
  <si>
    <t>DAMLA MERDE</t>
  </si>
  <si>
    <t>ZEYNEP TEK</t>
  </si>
  <si>
    <t>ELMİRA ESRA PEKDAŞ</t>
  </si>
  <si>
    <t>BERKAY AKDAĞ</t>
  </si>
  <si>
    <t>CİHAN YILDIZ</t>
  </si>
  <si>
    <t>MELİKE PEKDEMİR</t>
  </si>
  <si>
    <t>MEHMET EFE KAYA</t>
  </si>
  <si>
    <t>BERKAY KEŞAN</t>
  </si>
  <si>
    <t>MUHAMMED EMİN İLİKHAN</t>
  </si>
  <si>
    <t>YUSUF YEŞİL</t>
  </si>
  <si>
    <t>BESTE ECEM DEMİRTAŞ</t>
  </si>
  <si>
    <t>HAYRU NİSA UZUN</t>
  </si>
  <si>
    <t>BÜNYAMİN ONAT</t>
  </si>
  <si>
    <t>AHMET ARDA ÖZATA</t>
  </si>
  <si>
    <t>MERT GAZİ ULUTAŞ</t>
  </si>
  <si>
    <t>Öğrenci Not Bilgisi</t>
  </si>
  <si>
    <t>MERT İLİKHAN</t>
  </si>
  <si>
    <t>HATİCE EZGİ NACAR</t>
  </si>
  <si>
    <t>BEYZANUR DİKEL</t>
  </si>
  <si>
    <t>MUHAMMED TURABİ KALMIŞ</t>
  </si>
  <si>
    <t>2024-2025</t>
  </si>
  <si>
    <t>KERNEK ANADOLU LİSESİ</t>
  </si>
  <si>
    <t>HÜSEYİN</t>
  </si>
  <si>
    <t>GÖGEN</t>
  </si>
  <si>
    <t>XXXX</t>
  </si>
  <si>
    <t>YYYYY</t>
  </si>
  <si>
    <t>HHHHH</t>
  </si>
  <si>
    <t>KKKKK</t>
  </si>
  <si>
    <t>DERS İÇİ PERFORMANS DEĞERLENDİRME ÖLÇEĞİ</t>
  </si>
  <si>
    <t>PERFORMANS DEĞERLENDİRME ÖLÇEĞİ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</si>
</sst>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9"/>
      <color theme="1"/>
      <name val="Arial"/>
      <family val="2"/>
      <charset val="162"/>
    </font>
    <font>
      <sz val="9"/>
      <color rgb="FF333333"/>
      <name val="Verdana"/>
      <family val="2"/>
      <charset val="162"/>
    </font>
    <font>
      <b/>
      <sz val="9"/>
      <color rgb="FFFF0000"/>
      <name val="Arial"/>
      <family val="2"/>
      <charset val="162"/>
    </font>
    <font>
      <b/>
      <sz val="9"/>
      <color rgb="FFFFA500"/>
      <name val="Arial"/>
      <family val="2"/>
      <charset val="162"/>
    </font>
    <font>
      <sz val="7"/>
      <color rgb="FF333333"/>
      <name val="Verdana"/>
      <family val="2"/>
      <charset val="162"/>
    </font>
    <font>
      <b/>
      <sz val="7"/>
      <color rgb="FFFFA500"/>
      <name val="Arial"/>
      <family val="2"/>
      <charset val="162"/>
    </font>
    <font>
      <sz val="7"/>
      <color theme="1"/>
      <name val="Arial"/>
      <family val="2"/>
      <charset val="162"/>
    </font>
    <font>
      <b/>
      <sz val="7"/>
      <color rgb="FFFF000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FA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/>
    <xf numFmtId="0" fontId="0" fillId="3" borderId="0" xfId="0" applyFill="1"/>
    <xf numFmtId="0" fontId="3" fillId="3" borderId="0" xfId="0" applyFont="1" applyFill="1" applyBorder="1"/>
    <xf numFmtId="0" fontId="0" fillId="3" borderId="0" xfId="0" applyFill="1" applyBorder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/>
    </xf>
    <xf numFmtId="0" fontId="0" fillId="0" borderId="0" xfId="0" applyBorder="1" applyAlignment="1"/>
    <xf numFmtId="0" fontId="3" fillId="4" borderId="0" xfId="0" applyFont="1" applyFill="1" applyAlignment="1">
      <alignment horizontal="right" vertical="center"/>
    </xf>
    <xf numFmtId="164" fontId="3" fillId="0" borderId="0" xfId="1" applyNumberFormat="1" applyFont="1" applyAlignment="1">
      <alignment horizontal="center" vertical="center"/>
    </xf>
    <xf numFmtId="164" fontId="3" fillId="4" borderId="0" xfId="1" applyNumberFormat="1" applyFont="1" applyFill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3" fillId="0" borderId="5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horizontal="left"/>
    </xf>
    <xf numFmtId="0" fontId="5" fillId="0" borderId="0" xfId="2"/>
    <xf numFmtId="0" fontId="6" fillId="5" borderId="14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12" fillId="5" borderId="0" xfId="0" applyFont="1" applyFill="1" applyAlignment="1">
      <alignment horizontal="left" wrapText="1"/>
    </xf>
    <xf numFmtId="0" fontId="12" fillId="5" borderId="0" xfId="0" applyFont="1" applyFill="1" applyAlignment="1">
      <alignment horizontal="center" wrapText="1"/>
    </xf>
    <xf numFmtId="0" fontId="10" fillId="5" borderId="0" xfId="0" applyFont="1" applyFill="1" applyAlignment="1">
      <alignment horizontal="center" wrapText="1"/>
    </xf>
    <xf numFmtId="0" fontId="13" fillId="5" borderId="0" xfId="0" applyFont="1" applyFill="1" applyAlignment="1">
      <alignment horizontal="center" wrapText="1"/>
    </xf>
    <xf numFmtId="0" fontId="12" fillId="6" borderId="0" xfId="0" applyFont="1" applyFill="1" applyAlignment="1">
      <alignment horizontal="left" wrapText="1"/>
    </xf>
    <xf numFmtId="0" fontId="12" fillId="6" borderId="0" xfId="0" applyFont="1" applyFill="1" applyAlignment="1">
      <alignment horizontal="center" wrapText="1"/>
    </xf>
    <xf numFmtId="0" fontId="10" fillId="6" borderId="0" xfId="0" applyFont="1" applyFill="1" applyAlignment="1">
      <alignment horizontal="center" wrapText="1"/>
    </xf>
    <xf numFmtId="0" fontId="13" fillId="6" borderId="0" xfId="0" applyFont="1" applyFill="1" applyAlignment="1">
      <alignment horizontal="center" wrapText="1"/>
    </xf>
    <xf numFmtId="0" fontId="12" fillId="5" borderId="14" xfId="0" applyFont="1" applyFill="1" applyBorder="1" applyAlignment="1">
      <alignment horizontal="left" wrapText="1"/>
    </xf>
    <xf numFmtId="0" fontId="12" fillId="5" borderId="15" xfId="0" applyFont="1" applyFill="1" applyBorder="1" applyAlignment="1">
      <alignment horizontal="left" wrapText="1"/>
    </xf>
    <xf numFmtId="0" fontId="12" fillId="5" borderId="15" xfId="0" applyFont="1" applyFill="1" applyBorder="1" applyAlignment="1">
      <alignment horizontal="center" wrapText="1"/>
    </xf>
    <xf numFmtId="0" fontId="10" fillId="5" borderId="15" xfId="0" applyFont="1" applyFill="1" applyBorder="1" applyAlignment="1">
      <alignment horizontal="center" wrapText="1"/>
    </xf>
    <xf numFmtId="0" fontId="13" fillId="5" borderId="15" xfId="0" applyFont="1" applyFill="1" applyBorder="1" applyAlignment="1">
      <alignment horizontal="center" wrapText="1"/>
    </xf>
    <xf numFmtId="0" fontId="11" fillId="5" borderId="16" xfId="0" applyFont="1" applyFill="1" applyBorder="1" applyAlignment="1">
      <alignment horizontal="center" wrapText="1"/>
    </xf>
    <xf numFmtId="0" fontId="12" fillId="5" borderId="17" xfId="0" applyFont="1" applyFill="1" applyBorder="1" applyAlignment="1">
      <alignment horizontal="left" wrapText="1"/>
    </xf>
    <xf numFmtId="0" fontId="11" fillId="5" borderId="18" xfId="0" applyFont="1" applyFill="1" applyBorder="1" applyAlignment="1">
      <alignment horizontal="center" wrapText="1"/>
    </xf>
    <xf numFmtId="0" fontId="12" fillId="6" borderId="17" xfId="0" applyFont="1" applyFill="1" applyBorder="1" applyAlignment="1">
      <alignment horizontal="left" wrapText="1"/>
    </xf>
    <xf numFmtId="0" fontId="11" fillId="6" borderId="18" xfId="0" applyFont="1" applyFill="1" applyBorder="1" applyAlignment="1">
      <alignment horizontal="center" wrapText="1"/>
    </xf>
    <xf numFmtId="0" fontId="12" fillId="5" borderId="19" xfId="0" applyFont="1" applyFill="1" applyBorder="1" applyAlignment="1">
      <alignment horizontal="left" wrapText="1"/>
    </xf>
    <xf numFmtId="0" fontId="12" fillId="5" borderId="20" xfId="0" applyFont="1" applyFill="1" applyBorder="1" applyAlignment="1">
      <alignment horizontal="left" wrapText="1"/>
    </xf>
    <xf numFmtId="0" fontId="12" fillId="5" borderId="20" xfId="0" applyFont="1" applyFill="1" applyBorder="1" applyAlignment="1">
      <alignment horizontal="center" wrapText="1"/>
    </xf>
    <xf numFmtId="0" fontId="10" fillId="5" borderId="20" xfId="0" applyFont="1" applyFill="1" applyBorder="1" applyAlignment="1">
      <alignment horizontal="center" wrapText="1"/>
    </xf>
    <xf numFmtId="0" fontId="13" fillId="5" borderId="20" xfId="0" applyFont="1" applyFill="1" applyBorder="1" applyAlignment="1">
      <alignment horizontal="center" wrapText="1"/>
    </xf>
    <xf numFmtId="0" fontId="11" fillId="5" borderId="2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5" fillId="0" borderId="0" xfId="2" applyAlignment="1">
      <alignment horizontal="left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11" xfId="0" applyBorder="1" applyAlignment="1"/>
    <xf numFmtId="0" fontId="4" fillId="0" borderId="12" xfId="0" applyFont="1" applyBorder="1" applyAlignment="1">
      <alignment horizontal="center" vertical="center"/>
    </xf>
    <xf numFmtId="0" fontId="0" fillId="0" borderId="9" xfId="0" applyBorder="1" applyAlignment="1"/>
    <xf numFmtId="0" fontId="0" fillId="0" borderId="13" xfId="0" applyBorder="1" applyAlignment="1"/>
    <xf numFmtId="14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Köprü" xfId="2" builtinId="8"/>
    <cellStyle name="Normal" xfId="0" builtinId="0"/>
    <cellStyle name="Virgül" xfId="1" builtinId="3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-okul.meb.gov.tr/common/OGRBilgiGoster.aspx?strOTC=332&amp;strADS=MUHAMMED%20KORKMAZ&amp;strSB=AL%20-%2010.%20S%C4%B1n%C4%B1f%20/%20F%20%C5%9Eubesi%20(-%20)&amp;Req=84667F075BC07C6044BBDFF9116A3416" TargetMode="External"/><Relationship Id="rId21" Type="http://schemas.openxmlformats.org/officeDocument/2006/relationships/hyperlink" Target="https://e-okul.meb.gov.tr/common/OGRBilgiGoster.aspx?strOTC=380&amp;strADS=EDA%20KAYGUSUZ&amp;strSB=AL%20-%2010.%20S%C4%B1n%C4%B1f%20/%20G%20%C5%9Eubesi%20(-%20)&amp;Req=B74B2BF3D1BCB922F7BCB8D851948921" TargetMode="External"/><Relationship Id="rId42" Type="http://schemas.openxmlformats.org/officeDocument/2006/relationships/hyperlink" Target="https://e-okul.meb.gov.tr/common/OGRBilgiGoster.aspx?strOTC=540&amp;strADS=FATMANUR%20MERVE%20BAYRAKTAR&amp;strSB=AL%20-%20%209.%20S%C4%B1n%C4%B1f%20/%20A%20%C5%9Eubesi%20(-%20)&amp;Req=52EBA13E6858289594DD13BB7235DB06" TargetMode="External"/><Relationship Id="rId63" Type="http://schemas.openxmlformats.org/officeDocument/2006/relationships/hyperlink" Target="https://e-okul.meb.gov.tr/common/OGRBilgiGoster.aspx?strOTC=672&amp;strADS=MUHAMMET%20ARDA%20SARI%C3%87%C4%B0%C3%87EK&amp;strSB=AL%20-%20%209.%20S%C4%B1n%C4%B1f%20/%20A%20%C5%9Eubesi%20(-%20)&amp;Req=76C9BCACA2686AD1F54CFE1C7985ACB2" TargetMode="External"/><Relationship Id="rId84" Type="http://schemas.openxmlformats.org/officeDocument/2006/relationships/hyperlink" Target="https://e-okul.meb.gov.tr/common/OGRBilgiGoster.aspx?strOTC=330&amp;strADS=EFECAN%20U%C4%9ERA%C5%9E&amp;strSB=AL%20-%2010.%20S%C4%B1n%C4%B1f%20/%20B%20%C5%9Eubesi%20(-%20)&amp;Req=714EFEA3122BBC94DDEBEB3BB269C95D" TargetMode="External"/><Relationship Id="rId138" Type="http://schemas.openxmlformats.org/officeDocument/2006/relationships/hyperlink" Target="https://e-okul.meb.gov.tr/common/OGRBilgiGoster.aspx?strOTC=171&amp;strADS=AY%C5%9EE%20B%C4%B0T%C4%B0RM%C4%B0%C5%9E&amp;strSB=AL%20-%2010.%20S%C4%B1n%C4%B1f%20/%20C%20%C5%9Eubesi%20(-%20)&amp;Req=ED74E331BD07989F04027A83A9CFF7CD" TargetMode="External"/><Relationship Id="rId159" Type="http://schemas.openxmlformats.org/officeDocument/2006/relationships/hyperlink" Target="https://e-okul.meb.gov.tr/common/OGRBilgiGoster.aspx?strOTC=460&amp;strADS=M%C4%B0RA%C3%87%20ALPER&amp;strSB=AL%20-%2010.%20S%C4%B1n%C4%B1f%20/%20C%20%C5%9Eubesi%20(-%20)&amp;Req=8BBD9E42C4FA562EC063DFC7647F53AC" TargetMode="External"/><Relationship Id="rId170" Type="http://schemas.openxmlformats.org/officeDocument/2006/relationships/hyperlink" Target="https://e-okul.meb.gov.tr/common/OGRBilgiGoster.aspx?strOTC=151&amp;strADS=EL%C4%B0F%20YA%C4%9EMUR%20%C3%96Z%C3%87EL%C4%B0K&amp;strSB=AL%20-%2010.%20S%C4%B1n%C4%B1f%20/%20K%20%C5%9Eubesi%20(-%20)&amp;Req=A06CF22B1FCB2B8B7FA3264FB7236526" TargetMode="External"/><Relationship Id="rId191" Type="http://schemas.openxmlformats.org/officeDocument/2006/relationships/hyperlink" Target="https://e-okul.meb.gov.tr/common/OGRBilgiGoster.aspx?strOTC=472&amp;strADS=FAT%C4%B0H%20KA%C4%9EAN%20T%C3%9CRKO%C4%9ELU&amp;strSB=AL%20-%2010.%20S%C4%B1n%C4%B1f%20/%20K%20%C5%9Eubesi%20(-%20)&amp;Req=C46BC8BE572511F14B4E4295C1F88B18" TargetMode="External"/><Relationship Id="rId107" Type="http://schemas.openxmlformats.org/officeDocument/2006/relationships/hyperlink" Target="https://e-okul.meb.gov.tr/common/OGRBilgiGoster.aspx?strOTC=231&amp;strADS=MUHAMMED%20EM%C4%B0R%20DO%C4%9EAN&amp;strSB=AL%20-%2010.%20S%C4%B1n%C4%B1f%20/%20F%20%C5%9Eubesi%20(-%20)&amp;Req=F1BA19E2EBAD4DF16C0523F8DA9FAD4A" TargetMode="External"/><Relationship Id="rId11" Type="http://schemas.openxmlformats.org/officeDocument/2006/relationships/hyperlink" Target="https://e-okul.meb.gov.tr/common/OGRBilgiGoster.aspx?strOTC=285&amp;strADS=N%C4%B0SA%20U%C3%87AR&amp;strSB=AL%20-%2010.%20S%C4%B1n%C4%B1f%20/%20G%20%C5%9Eubesi%20(-%20)&amp;Req=84F826EF46DF983D0ACB129922EB91F5" TargetMode="External"/><Relationship Id="rId32" Type="http://schemas.openxmlformats.org/officeDocument/2006/relationships/hyperlink" Target="https://e-okul.meb.gov.tr/common/OGRBilgiGoster.aspx?strOTC=541&amp;strADS=MUHAMMED%20EM%C4%B0N%20ATABEY&amp;strSB=AL%20-%2010.%20S%C4%B1n%C4%B1f%20/%20G%20%C5%9Eubesi%20(-%20)&amp;Req=85A012AB8E95F10A3A925CFF4F853BDB" TargetMode="External"/><Relationship Id="rId53" Type="http://schemas.openxmlformats.org/officeDocument/2006/relationships/hyperlink" Target="https://e-okul.meb.gov.tr/common/OGRBilgiGoster.aspx?strOTC=625&amp;strADS=EL%C4%B0F%20ESER%C3%87EL%C4%B0K&amp;strSB=AL%20-%20%209.%20S%C4%B1n%C4%B1f%20/%20A%20%C5%9Eubesi%20(-%20)&amp;Req=E8DC50C3FBF2E45593930F1AA97BEEE8" TargetMode="External"/><Relationship Id="rId74" Type="http://schemas.openxmlformats.org/officeDocument/2006/relationships/hyperlink" Target="https://e-okul.meb.gov.tr/common/OGRBilgiGoster.aspx?strOTC=146&amp;strADS=EL%C4%B0F%20%C5%9EAH%C4%B0N&amp;strSB=AL%20-%2010.%20S%C4%B1n%C4%B1f%20/%20B%20%C5%9Eubesi%20(-%20)&amp;Req=22B3FED9C8F5D3DEFE54F9C6A3319FC9" TargetMode="External"/><Relationship Id="rId128" Type="http://schemas.openxmlformats.org/officeDocument/2006/relationships/hyperlink" Target="https://e-okul.meb.gov.tr/common/OGRBilgiGoster.aspx?strOTC=455&amp;strADS=SEL%C4%B0M%20S%C3%9CHA%20%C3%87EKMEG%C4%B0L&amp;strSB=AL%20-%2010.%20S%C4%B1n%C4%B1f%20/%20F%20%C5%9Eubesi%20(-%20)&amp;Req=C90971F34E33C237C6A87182522252E0" TargetMode="External"/><Relationship Id="rId149" Type="http://schemas.openxmlformats.org/officeDocument/2006/relationships/hyperlink" Target="https://e-okul.meb.gov.tr/common/OGRBilgiGoster.aspx?strOTC=313&amp;strADS=BENG%C4%B0SU%20B%C4%B0RARI&amp;strSB=AL%20-%2010.%20S%C4%B1n%C4%B1f%20/%20C%20%C5%9Eubesi%20(-%20)&amp;Req=B3B1116BCA4698805D3D27BF63DC2546" TargetMode="External"/><Relationship Id="rId5" Type="http://schemas.openxmlformats.org/officeDocument/2006/relationships/hyperlink" Target="https://e-okul.meb.gov.tr/common/OGRBilgiGoster.aspx?strOTC=145&amp;strADS=AL%C4%B0%20ERDEM%20BATTAL&amp;strSB=AL%20-%2010.%20S%C4%B1n%C4%B1f%20/%20G%20%C5%9Eubesi%20(-%20)&amp;Req=7DEFD37EA889A8B91F19B68C2C098138" TargetMode="External"/><Relationship Id="rId95" Type="http://schemas.openxmlformats.org/officeDocument/2006/relationships/hyperlink" Target="https://e-okul.meb.gov.tr/common/OGRBilgiGoster.aspx?strOTC=522&amp;strADS=LEVENT%20M%C4%B0RAC%20YILDIRIM&amp;strSB=AL%20-%2010.%20S%C4%B1n%C4%B1f%20/%20B%20%C5%9Eubesi%20(-%20)&amp;Req=72ED33207241C202BEAA71AE5D5B9535" TargetMode="External"/><Relationship Id="rId160" Type="http://schemas.openxmlformats.org/officeDocument/2006/relationships/hyperlink" Target="https://e-okul.meb.gov.tr/common/OGRBilgiGoster.aspx?strOTC=483&amp;strADS=SUDE%20NAZ%20MELEK&amp;strSB=AL%20-%2010.%20S%C4%B1n%C4%B1f%20/%20C%20%C5%9Eubesi%20(-%20)&amp;Req=589C9B4A1D54DE98EAECDEE0C1873978" TargetMode="External"/><Relationship Id="rId181" Type="http://schemas.openxmlformats.org/officeDocument/2006/relationships/hyperlink" Target="https://e-okul.meb.gov.tr/common/OGRBilgiGoster.aspx?strOTC=372&amp;strADS=TUANA%20RAB%C4%B0A%20B%C3%9CY%C3%9CK%C3%9CNALDI&amp;strSB=AL%20-%2010.%20S%C4%B1n%C4%B1f%20/%20K%20%C5%9Eubesi%20(-%20)&amp;Req=9D162E88FF063542E5490D6F96E22B74" TargetMode="External"/><Relationship Id="rId22" Type="http://schemas.openxmlformats.org/officeDocument/2006/relationships/hyperlink" Target="https://e-okul.meb.gov.tr/common/OGRBilgiGoster.aspx?strOTC=394&amp;strADS=BAYKAN%20%C3%87AMURLU&amp;strSB=AL%20-%2010.%20S%C4%B1n%C4%B1f%20/%20G%20%C5%9Eubesi%20(-%20)&amp;Req=D76F469DFBE72815482EB156ED7DB7BE" TargetMode="External"/><Relationship Id="rId43" Type="http://schemas.openxmlformats.org/officeDocument/2006/relationships/hyperlink" Target="https://e-okul.meb.gov.tr/common/OGRBilgiGoster.aspx?strOTC=559&amp;strADS=AYL%C4%B0N%20I%C5%9EIK&amp;strSB=AL%20-%20%209.%20S%C4%B1n%C4%B1f%20/%20A%20%C5%9Eubesi%20(-%20)&amp;Req=572569B09DAFD32D643CBC79FCEF2C59" TargetMode="External"/><Relationship Id="rId64" Type="http://schemas.openxmlformats.org/officeDocument/2006/relationships/hyperlink" Target="https://e-okul.meb.gov.tr/common/OGRBilgiGoster.aspx?strOTC=677&amp;strADS=%C4%B0REM%20NAR%C4%B0N&amp;strSB=AL%20-%20%209.%20S%C4%B1n%C4%B1f%20/%20A%20%C5%9Eubesi%20(-%20)&amp;Req=05A9348FF366DBE38F101702A095025A" TargetMode="External"/><Relationship Id="rId118" Type="http://schemas.openxmlformats.org/officeDocument/2006/relationships/hyperlink" Target="https://e-okul.meb.gov.tr/common/OGRBilgiGoster.aspx?strOTC=341&amp;strADS=SAF%C4%B0YE%20YARDIMCI&amp;strSB=AL%20-%2010.%20S%C4%B1n%C4%B1f%20/%20F%20%C5%9Eubesi%20(-%20)&amp;Req=D6D1C12CE94A159C003FD13552E9C4A1" TargetMode="External"/><Relationship Id="rId139" Type="http://schemas.openxmlformats.org/officeDocument/2006/relationships/hyperlink" Target="https://e-okul.meb.gov.tr/common/OGRBilgiGoster.aspx?strOTC=178&amp;strADS=HACI%20YUSUF%20U%C3%87AK&amp;strSB=AL%20-%2010.%20S%C4%B1n%C4%B1f%20/%20C%20%C5%9Eubesi%20(-%20)&amp;Req=B7C263022332D1479F57152C7789A8CB" TargetMode="External"/><Relationship Id="rId85" Type="http://schemas.openxmlformats.org/officeDocument/2006/relationships/hyperlink" Target="https://e-okul.meb.gov.tr/common/OGRBilgiGoster.aspx?strOTC=361&amp;strADS=MUHAMMED%20TAN&amp;strSB=AL%20-%2010.%20S%C4%B1n%C4%B1f%20/%20B%20%C5%9Eubesi%20(-%20)&amp;Req=695BBD6F11EA441B96413E89B3D8AC79" TargetMode="External"/><Relationship Id="rId150" Type="http://schemas.openxmlformats.org/officeDocument/2006/relationships/hyperlink" Target="https://e-okul.meb.gov.tr/common/OGRBilgiGoster.aspx?strOTC=321&amp;strADS=ENES%20%C3%87AKAR&amp;strSB=AL%20-%2010.%20S%C4%B1n%C4%B1f%20/%20C%20%C5%9Eubesi%20(-%20)&amp;Req=72CE6366CD129F9F51B3C11B4399DBE8" TargetMode="External"/><Relationship Id="rId171" Type="http://schemas.openxmlformats.org/officeDocument/2006/relationships/hyperlink" Target="https://e-okul.meb.gov.tr/common/OGRBilgiGoster.aspx?strOTC=175&amp;strADS=%C3%96MER%20FURKAN%20AKIN&amp;strSB=AL%20-%2010.%20S%C4%B1n%C4%B1f%20/%20K%20%C5%9Eubesi%20(-%20)&amp;Req=034E0C9471C34E97803728E51737E5BF" TargetMode="External"/><Relationship Id="rId192" Type="http://schemas.openxmlformats.org/officeDocument/2006/relationships/hyperlink" Target="https://e-okul.meb.gov.tr/common/OGRBilgiGoster.aspx?strOTC=495&amp;strADS=MEHMET%20KOCAMAN&amp;strSB=AL%20-%2010.%20S%C4%B1n%C4%B1f%20/%20K%20%C5%9Eubesi%20(-%20)&amp;Req=66FEE06754C2F008640A704F6DDF951B" TargetMode="External"/><Relationship Id="rId12" Type="http://schemas.openxmlformats.org/officeDocument/2006/relationships/hyperlink" Target="https://e-okul.meb.gov.tr/common/OGRBilgiGoster.aspx?strOTC=292&amp;strADS=MEL%C4%B0KE%20BAYER&amp;strSB=AL%20-%2010.%20S%C4%B1n%C4%B1f%20/%20G%20%C5%9Eubesi%20(-%20)&amp;Req=F51F805EE76F4DBB14EAC91F564C3C1E" TargetMode="External"/><Relationship Id="rId33" Type="http://schemas.openxmlformats.org/officeDocument/2006/relationships/hyperlink" Target="https://e-okul.meb.gov.tr/common/OGRBilgiGoster.aspx?strOTC=564&amp;strADS=%C4%B0REM%20%C3%96ZMEN&amp;strSB=AL%20-%2010.%20S%C4%B1n%C4%B1f%20/%20G%20%C5%9Eubesi%20(-%20)&amp;Req=C181429DCE2A865844E4F03A4952197C" TargetMode="External"/><Relationship Id="rId108" Type="http://schemas.openxmlformats.org/officeDocument/2006/relationships/hyperlink" Target="https://e-okul.meb.gov.tr/common/OGRBilgiGoster.aspx?strOTC=247&amp;strADS=MUHAMMED%20LAT%C4%B0F%20ASLAN&amp;strSB=AL%20-%2010.%20S%C4%B1n%C4%B1f%20/%20F%20%C5%9Eubesi%20(-%20)&amp;Req=AF044410D95DEBCF3A3F3CAD024CE50D" TargetMode="External"/><Relationship Id="rId129" Type="http://schemas.openxmlformats.org/officeDocument/2006/relationships/hyperlink" Target="https://e-okul.meb.gov.tr/common/OGRBilgiGoster.aspx?strOTC=497&amp;strADS=DO%C4%9EAN%20DUMAN&amp;strSB=AL%20-%2010.%20S%C4%B1n%C4%B1f%20/%20F%20%C5%9Eubesi%20(-%20)&amp;Req=341A03D61C4929AB2BE5001884ADF0D5" TargetMode="External"/><Relationship Id="rId54" Type="http://schemas.openxmlformats.org/officeDocument/2006/relationships/hyperlink" Target="https://e-okul.meb.gov.tr/common/OGRBilgiGoster.aspx?strOTC=632&amp;strADS=HAYRUN%20N%C4%B0SA%20YILMAZ&amp;strSB=AL%20-%20%209.%20S%C4%B1n%C4%B1f%20/%20A%20%C5%9Eubesi%20(-%20)&amp;Req=F9D714B4D7A29697F79F15401AC432DE" TargetMode="External"/><Relationship Id="rId75" Type="http://schemas.openxmlformats.org/officeDocument/2006/relationships/hyperlink" Target="https://e-okul.meb.gov.tr/common/OGRBilgiGoster.aspx?strOTC=167&amp;strADS=%C3%96MER%20%C3%96Z%C3%9CNAL&amp;strSB=AL%20-%2010.%20S%C4%B1n%C4%B1f%20/%20B%20%C5%9Eubesi%20(-%20)&amp;Req=2384CD7A35BA93617B9DC0EC848DBD70" TargetMode="External"/><Relationship Id="rId96" Type="http://schemas.openxmlformats.org/officeDocument/2006/relationships/hyperlink" Target="https://e-okul.meb.gov.tr/common/OGRBilgiGoster.aspx?strOTC=524&amp;strADS=NUR%20S%C4%B0MA%20BAYRAM&amp;strSB=AL%20-%2010.%20S%C4%B1n%C4%B1f%20/%20B%20%C5%9Eubesi%20(-%20)&amp;Req=7AC22CBEB8D407438E780B3FC1D7C33D" TargetMode="External"/><Relationship Id="rId140" Type="http://schemas.openxmlformats.org/officeDocument/2006/relationships/hyperlink" Target="https://e-okul.meb.gov.tr/common/OGRBilgiGoster.aspx?strOTC=180&amp;strADS=EL%C4%B0F%20%C4%B0NC%C4%B0&amp;strSB=AL%20-%2010.%20S%C4%B1n%C4%B1f%20/%20C%20%C5%9Eubesi%20(-%20)&amp;Req=5E13DCA45C7D366275977267F59DF3E0" TargetMode="External"/><Relationship Id="rId161" Type="http://schemas.openxmlformats.org/officeDocument/2006/relationships/hyperlink" Target="https://e-okul.meb.gov.tr/common/OGRBilgiGoster.aspx?strOTC=486&amp;strADS=SUDE%20NAZ%20AVCI&amp;strSB=AL%20-%2010.%20S%C4%B1n%C4%B1f%20/%20C%20%C5%9Eubesi%20(-%20)&amp;Req=92EB9EF12D93368D1380DE123F5E051F" TargetMode="External"/><Relationship Id="rId182" Type="http://schemas.openxmlformats.org/officeDocument/2006/relationships/hyperlink" Target="https://e-okul.meb.gov.tr/common/OGRBilgiGoster.aspx?strOTC=385&amp;strADS=MERYEM%20B%C4%B0L%C4%B0KL%C4%B0&amp;strSB=AL%20-%2010.%20S%C4%B1n%C4%B1f%20/%20K%20%C5%9Eubesi%20(-%20)&amp;Req=06D73BD5523668C84958DB3D00E8A112" TargetMode="External"/><Relationship Id="rId6" Type="http://schemas.openxmlformats.org/officeDocument/2006/relationships/hyperlink" Target="https://e-okul.meb.gov.tr/common/OGRBilgiGoster.aspx?strOTC=193&amp;strADS=N%C4%B0DA%20NUR%20KARAHAN&amp;strSB=AL%20-%2010.%20S%C4%B1n%C4%B1f%20/%20G%20%C5%9Eubesi%20(-%20)&amp;Req=FB31B16745FCDEBE00B7AED4ECE35A07" TargetMode="External"/><Relationship Id="rId23" Type="http://schemas.openxmlformats.org/officeDocument/2006/relationships/hyperlink" Target="https://e-okul.meb.gov.tr/common/OGRBilgiGoster.aspx?strOTC=418&amp;strADS=HARUN%20G%C3%96N%C3%9CLDA%C5%9E&amp;strSB=AL%20-%2010.%20S%C4%B1n%C4%B1f%20/%20G%20%C5%9Eubesi%20(-%20)&amp;Req=608F686CCA91FE7177B7731F4B0D6528" TargetMode="External"/><Relationship Id="rId119" Type="http://schemas.openxmlformats.org/officeDocument/2006/relationships/hyperlink" Target="https://e-okul.meb.gov.tr/common/OGRBilgiGoster.aspx?strOTC=342&amp;strADS=%C4%B0CLAL%20%C5%9E%C4%B0M%C5%9EEK&amp;strSB=AL%20-%2010.%20S%C4%B1n%C4%B1f%20/%20F%20%C5%9Eubesi%20(-%20)&amp;Req=6FC8B686F81F5BD94C2F03C19136A99D" TargetMode="External"/><Relationship Id="rId44" Type="http://schemas.openxmlformats.org/officeDocument/2006/relationships/hyperlink" Target="https://e-okul.meb.gov.tr/common/OGRBilgiGoster.aspx?strOTC=576&amp;strADS=BA%C5%9EAK%20CANSU%20%C3%96RK&amp;strSB=AL%20-%20%209.%20S%C4%B1n%C4%B1f%20/%20A%20%C5%9Eubesi%20(-%20)&amp;Req=6BDF0206009B3B2EA0D3B98F3C578DC5" TargetMode="External"/><Relationship Id="rId65" Type="http://schemas.openxmlformats.org/officeDocument/2006/relationships/hyperlink" Target="https://e-okul.meb.gov.tr/common/OGRBilgiGoster.aspx?strOTC=690&amp;strADS=BERKE%20AKT%C3%9CRK&amp;strSB=AL%20-%20%209.%20S%C4%B1n%C4%B1f%20/%20A%20%C5%9Eubesi%20(-%20)&amp;Req=35E0B122B20EB503F4A384ED90B6AEA5" TargetMode="External"/><Relationship Id="rId86" Type="http://schemas.openxmlformats.org/officeDocument/2006/relationships/hyperlink" Target="https://e-okul.meb.gov.tr/common/OGRBilgiGoster.aspx?strOTC=378&amp;strADS=EMRE%20YILMAZ&amp;strSB=AL%20-%2010.%20S%C4%B1n%C4%B1f%20/%20B%20%C5%9Eubesi%20(-%20)&amp;Req=CA68AF82F821DE9A4F5DA04A0E87DD3A" TargetMode="External"/><Relationship Id="rId130" Type="http://schemas.openxmlformats.org/officeDocument/2006/relationships/hyperlink" Target="https://e-okul.meb.gov.tr/common/OGRBilgiGoster.aspx?strOTC=504&amp;strADS=MUHAMMED%20TAHA%20%C3%9CNSAL&amp;strSB=AL%20-%2010.%20S%C4%B1n%C4%B1f%20/%20F%20%C5%9Eubesi%20(-%20)&amp;Req=D94A11885437F257DCCCAD6F1DCCB90B" TargetMode="External"/><Relationship Id="rId151" Type="http://schemas.openxmlformats.org/officeDocument/2006/relationships/hyperlink" Target="https://e-okul.meb.gov.tr/common/OGRBilgiGoster.aspx?strOTC=339&amp;strADS=EL%C4%B0F%20SUDE%20KARGI&amp;strSB=AL%20-%2010.%20S%C4%B1n%C4%B1f%20/%20C%20%C5%9Eubesi%20(-%20)&amp;Req=D859D3800BE15033324CEF104442BE3B" TargetMode="External"/><Relationship Id="rId172" Type="http://schemas.openxmlformats.org/officeDocument/2006/relationships/hyperlink" Target="https://e-okul.meb.gov.tr/common/OGRBilgiGoster.aspx?strOTC=208&amp;strADS=CAFER%20CAN%20%C3%96ZG%C3%9CRO%C4%9ELU&amp;strSB=AL%20-%2010.%20S%C4%B1n%C4%B1f%20/%20K%20%C5%9Eubesi%20(-%20)&amp;Req=75E3B457125400C98A0F0EB97807069D" TargetMode="External"/><Relationship Id="rId193" Type="http://schemas.openxmlformats.org/officeDocument/2006/relationships/hyperlink" Target="https://e-okul.meb.gov.tr/common/OGRBilgiGoster.aspx?strOTC=508&amp;strADS=MUHAMMED%20%C3%87A%C4%9ERI%20%C4%B0NKAYA&amp;strSB=AL%20-%2010.%20S%C4%B1n%C4%B1f%20/%20K%20%C5%9Eubesi%20(-%20)&amp;Req=CBFD720D249611F9EA9D70C388EA4C17" TargetMode="External"/><Relationship Id="rId13" Type="http://schemas.openxmlformats.org/officeDocument/2006/relationships/hyperlink" Target="https://e-okul.meb.gov.tr/common/OGRBilgiGoster.aspx?strOTC=296&amp;strADS=EM%C4%B0N%20KINAY&amp;strSB=AL%20-%2010.%20S%C4%B1n%C4%B1f%20/%20G%20%C5%9Eubesi%20(-%20)&amp;Req=7EA7943D912479FA99D575B60CE3E817" TargetMode="External"/><Relationship Id="rId109" Type="http://schemas.openxmlformats.org/officeDocument/2006/relationships/hyperlink" Target="https://e-okul.meb.gov.tr/common/OGRBilgiGoster.aspx?strOTC=257&amp;strADS=%C3%87A%C4%9ERI%20PAK&amp;strSB=AL%20-%2010.%20S%C4%B1n%C4%B1f%20/%20F%20%C5%9Eubesi%20(-%20)&amp;Req=F835CCABC38093254B1427C34BF67F75" TargetMode="External"/><Relationship Id="rId34" Type="http://schemas.openxmlformats.org/officeDocument/2006/relationships/hyperlink" Target="https://e-okul.meb.gov.tr/common/OGRBilgiGoster.aspx?strOTC=607&amp;strADS=S%C4%B0NEM%20KARABULUT&amp;strSB=AL%20-%2010.%20S%C4%B1n%C4%B1f%20/%20G%20%C5%9Eubesi%20(-%20)&amp;Req=9C7FF64D4125BC2CEAE4F187AAB567FA" TargetMode="External"/><Relationship Id="rId55" Type="http://schemas.openxmlformats.org/officeDocument/2006/relationships/hyperlink" Target="https://e-okul.meb.gov.tr/common/OGRBilgiGoster.aspx?strOTC=643&amp;strADS=K%C3%9CBRA%20PEKTA%C5%9E&amp;strSB=AL%20-%20%209.%20S%C4%B1n%C4%B1f%20/%20A%20%C5%9Eubesi%20(-%20)&amp;Req=58B0B7BD2AF109C261296DB5C65EF7F1" TargetMode="External"/><Relationship Id="rId76" Type="http://schemas.openxmlformats.org/officeDocument/2006/relationships/hyperlink" Target="https://e-okul.meb.gov.tr/common/OGRBilgiGoster.aspx?strOTC=246&amp;strADS=ZEYNEP%20RANA%20%C3%87ORLU&amp;strSB=AL%20-%2010.%20S%C4%B1n%C4%B1f%20/%20B%20%C5%9Eubesi%20(-%20)&amp;Req=7904539B9199425CF877C04FCF5983C6" TargetMode="External"/><Relationship Id="rId97" Type="http://schemas.openxmlformats.org/officeDocument/2006/relationships/hyperlink" Target="https://e-okul.meb.gov.tr/common/OGRBilgiGoster.aspx?strOTC=535&amp;strADS=ERTU%C4%9ERUL%20BARUT&amp;strSB=AL%20-%2010.%20S%C4%B1n%C4%B1f%20/%20B%20%C5%9Eubesi%20(-%20)&amp;Req=DF1E4239074AC87BE2AD7C06A037A818" TargetMode="External"/><Relationship Id="rId120" Type="http://schemas.openxmlformats.org/officeDocument/2006/relationships/hyperlink" Target="https://e-okul.meb.gov.tr/common/OGRBilgiGoster.aspx?strOTC=348&amp;strADS=HASAN%20SI%C4%9EIRCI&amp;strSB=AL%20-%2010.%20S%C4%B1n%C4%B1f%20/%20F%20%C5%9Eubesi%20(-%20)&amp;Req=65D9759FE99C67C3C7B45C168B51B3A7" TargetMode="External"/><Relationship Id="rId141" Type="http://schemas.openxmlformats.org/officeDocument/2006/relationships/hyperlink" Target="https://e-okul.meb.gov.tr/common/OGRBilgiGoster.aspx?strOTC=183&amp;strADS=BERAT%20TA%C5%9EDEM%C4%B0R&amp;strSB=AL%20-%2010.%20S%C4%B1n%C4%B1f%20/%20C%20%C5%9Eubesi%20(-%20)&amp;Req=9773A63AA8F87ED5476AA9F48BC3DF51" TargetMode="External"/><Relationship Id="rId7" Type="http://schemas.openxmlformats.org/officeDocument/2006/relationships/hyperlink" Target="https://e-okul.meb.gov.tr/common/OGRBilgiGoster.aspx?strOTC=201&amp;strADS=BEYZA%20NUR%20PARLAK&amp;strSB=AL%20-%2010.%20S%C4%B1n%C4%B1f%20/%20G%20%C5%9Eubesi%20(-%20)&amp;Req=A701B33D082C8FAEEC61A112930699A7" TargetMode="External"/><Relationship Id="rId71" Type="http://schemas.openxmlformats.org/officeDocument/2006/relationships/hyperlink" Target="https://e-okul.meb.gov.tr/common/OGRBilgiGoster.aspx?strOTC=81&amp;strADS=SEDA%20NUR%20SARI&amp;strSB=AL%20-%2010.%20S%C4%B1n%C4%B1f%20/%20B%20%C5%9Eubesi%20(-%20)&amp;Req=AAA225E3409D4338D962D5FB1AB69E0A" TargetMode="External"/><Relationship Id="rId92" Type="http://schemas.openxmlformats.org/officeDocument/2006/relationships/hyperlink" Target="https://e-okul.meb.gov.tr/common/OGRBilgiGoster.aspx?strOTC=470&amp;strADS=%C4%B0SRA%20G%C3%9CLTEK%C4%B0N&amp;strSB=AL%20-%2010.%20S%C4%B1n%C4%B1f%20/%20B%20%C5%9Eubesi%20(-%20)&amp;Req=6E8F40B1B6FE5DD4829D49C2FC34856D" TargetMode="External"/><Relationship Id="rId162" Type="http://schemas.openxmlformats.org/officeDocument/2006/relationships/hyperlink" Target="https://e-okul.meb.gov.tr/common/OGRBilgiGoster.aspx?strOTC=499&amp;strADS=MUSTAFA%20EMRE%20KARAKAN&amp;strSB=AL%20-%2010.%20S%C4%B1n%C4%B1f%20/%20C%20%C5%9Eubesi%20(-%20)&amp;Req=CD968A886DCCD61FC675A3BA499EEE3F" TargetMode="External"/><Relationship Id="rId183" Type="http://schemas.openxmlformats.org/officeDocument/2006/relationships/hyperlink" Target="https://e-okul.meb.gov.tr/common/OGRBilgiGoster.aspx?strOTC=402&amp;strADS=%C5%9EEVAL%20KARABAKAN&amp;strSB=AL%20-%2010.%20S%C4%B1n%C4%B1f%20/%20K%20%C5%9Eubesi%20(-%20)&amp;Req=14FA3E510056DD75088EEFC74861591B" TargetMode="External"/><Relationship Id="rId2" Type="http://schemas.openxmlformats.org/officeDocument/2006/relationships/image" Target="../media/image3.jpeg"/><Relationship Id="rId29" Type="http://schemas.openxmlformats.org/officeDocument/2006/relationships/hyperlink" Target="https://e-okul.meb.gov.tr/common/OGRBilgiGoster.aspx?strOTC=476&amp;strADS=ALP%20KAAN%20YILMAZ&amp;strSB=AL%20-%2010.%20S%C4%B1n%C4%B1f%20/%20G%20%C5%9Eubesi%20(-%20)&amp;Req=26C4FEE116591081122167BFDAD32590" TargetMode="External"/><Relationship Id="rId24" Type="http://schemas.openxmlformats.org/officeDocument/2006/relationships/hyperlink" Target="https://e-okul.meb.gov.tr/common/OGRBilgiGoster.aspx?strOTC=442&amp;strADS=AZRA%20ALG%C3%9CL&amp;strSB=AL%20-%2010.%20S%C4%B1n%C4%B1f%20/%20G%20%C5%9Eubesi%20(-%20)&amp;Req=D224C0F0C1248DB76BD47609E55F2537" TargetMode="External"/><Relationship Id="rId40" Type="http://schemas.openxmlformats.org/officeDocument/2006/relationships/hyperlink" Target="https://e-okul.meb.gov.tr/common/OGRBilgiGoster.aspx?strOTC=256&amp;strADS=NA%C4%B0LE%20SENANUR%20POLAT&amp;strSB=AL%20-%20%209.%20S%C4%B1n%C4%B1f%20/%20A%20%C5%9Eubesi%20(-%20)&amp;Req=80D5B16F91A0463C75B74D9BBEE4EFBE" TargetMode="External"/><Relationship Id="rId45" Type="http://schemas.openxmlformats.org/officeDocument/2006/relationships/hyperlink" Target="https://e-okul.meb.gov.tr/common/OGRBilgiGoster.aspx?strOTC=582&amp;strADS=G%C3%96KDEN%C4%B0Z%20ERDEM&amp;strSB=AL%20-%20%209.%20S%C4%B1n%C4%B1f%20/%20A%20%C5%9Eubesi%20(-%20)&amp;Req=2E95E54921B9EADA2750ABC9F44E9CD1" TargetMode="External"/><Relationship Id="rId66" Type="http://schemas.openxmlformats.org/officeDocument/2006/relationships/hyperlink" Target="https://e-okul.meb.gov.tr/common/OGRBilgiGoster.aspx?strOTC=692&amp;strADS=HAYRUNN%C4%B0SA%20%C3%96ZDEM%C4%B0R&amp;strSB=AL%20-%20%209.%20S%C4%B1n%C4%B1f%20/%20A%20%C5%9Eubesi%20(-%20)&amp;Req=2CBC3E3DF855FA4ECE3869148AD966C6" TargetMode="External"/><Relationship Id="rId87" Type="http://schemas.openxmlformats.org/officeDocument/2006/relationships/hyperlink" Target="https://e-okul.meb.gov.tr/common/OGRBilgiGoster.aspx?strOTC=379&amp;strADS=ZEHRA%20AK%C3%87A&amp;strSB=AL%20-%2010.%20S%C4%B1n%C4%B1f%20/%20B%20%C5%9Eubesi%20(-%20)&amp;Req=D5239FD78EF2AE6FD1BA54E88FB858EE" TargetMode="External"/><Relationship Id="rId110" Type="http://schemas.openxmlformats.org/officeDocument/2006/relationships/hyperlink" Target="https://e-okul.meb.gov.tr/common/OGRBilgiGoster.aspx?strOTC=261&amp;strADS=TOPRAK%20KAYA&amp;strSB=AL%20-%2010.%20S%C4%B1n%C4%B1f%20/%20F%20%C5%9Eubesi%20(-%20)&amp;Req=631C038FBC8C37FED8F870D1359D595A" TargetMode="External"/><Relationship Id="rId115" Type="http://schemas.openxmlformats.org/officeDocument/2006/relationships/hyperlink" Target="https://e-okul.meb.gov.tr/common/OGRBilgiGoster.aspx?strOTC=324&amp;strADS=NAZ%20G%C3%9CLC%C3%9C&amp;strSB=AL%20-%2010.%20S%C4%B1n%C4%B1f%20/%20F%20%C5%9Eubesi%20(-%20)&amp;Req=599772B0E4095FB83CBC29EFDD4F9D84" TargetMode="External"/><Relationship Id="rId131" Type="http://schemas.openxmlformats.org/officeDocument/2006/relationships/hyperlink" Target="https://e-okul.meb.gov.tr/common/OGRBilgiGoster.aspx?strOTC=513&amp;strADS=EYL%C3%9CL%20AKDA%C4%9E&amp;strSB=AL%20-%2010.%20S%C4%B1n%C4%B1f%20/%20F%20%C5%9Eubesi%20(-%20)&amp;Req=C25305E099C87B0DCB764EC9A58EFED0" TargetMode="External"/><Relationship Id="rId136" Type="http://schemas.openxmlformats.org/officeDocument/2006/relationships/hyperlink" Target="https://e-okul.meb.gov.tr/common/OGRBilgiGoster.aspx?strOTC=139&amp;strADS=HASAN%20A%C3%87IKG%C3%9CL&amp;strSB=AL%20-%2010.%20S%C4%B1n%C4%B1f%20/%20C%20%C5%9Eubesi%20(-%20)&amp;Req=58451C1592E4B414DBAF95C1467E0B99" TargetMode="External"/><Relationship Id="rId157" Type="http://schemas.openxmlformats.org/officeDocument/2006/relationships/hyperlink" Target="https://e-okul.meb.gov.tr/common/OGRBilgiGoster.aspx?strOTC=436&amp;strADS=TU%C4%9ERUL%20TUNA%20EVL%C4%B0YAO%C4%9ELU&amp;strSB=AL%20-%2010.%20S%C4%B1n%C4%B1f%20/%20C%20%C5%9Eubesi%20(-%20)&amp;Req=B1BDE05C1F5CDB9E00EE4D06E5FB765C" TargetMode="External"/><Relationship Id="rId178" Type="http://schemas.openxmlformats.org/officeDocument/2006/relationships/hyperlink" Target="https://e-okul.meb.gov.tr/common/OGRBilgiGoster.aspx?strOTC=295&amp;strADS=UMUT%20B%C4%B0LG%C4%B0L%C4%B0&amp;strSB=AL%20-%2010.%20S%C4%B1n%C4%B1f%20/%20K%20%C5%9Eubesi%20(-%20)&amp;Req=A2BF94B1AE25F7D7F557A9AA028891F2" TargetMode="External"/><Relationship Id="rId61" Type="http://schemas.openxmlformats.org/officeDocument/2006/relationships/hyperlink" Target="https://e-okul.meb.gov.tr/common/OGRBilgiGoster.aspx?strOTC=662&amp;strADS=%C3%96MER%20KA%C4%9EAN%20TOPRAK&amp;strSB=AL%20-%20%209.%20S%C4%B1n%C4%B1f%20/%20A%20%C5%9Eubesi%20(-%20)&amp;Req=897920692AB2AE2B4D413CC3B48827E5" TargetMode="External"/><Relationship Id="rId82" Type="http://schemas.openxmlformats.org/officeDocument/2006/relationships/hyperlink" Target="https://e-okul.meb.gov.tr/common/OGRBilgiGoster.aspx?strOTC=306&amp;strADS=ARDA%20YE%C5%9E%C4%B0LKAYA&amp;strSB=AL%20-%2010.%20S%C4%B1n%C4%B1f%20/%20B%20%C5%9Eubesi%20(-%20)&amp;Req=E4F1FEE7C5AF559CF2FA37EAFE27FDC5" TargetMode="External"/><Relationship Id="rId152" Type="http://schemas.openxmlformats.org/officeDocument/2006/relationships/hyperlink" Target="https://e-okul.meb.gov.tr/common/OGRBilgiGoster.aspx?strOTC=340&amp;strADS=TAHA%20KORKMAZ&amp;strSB=AL%20-%2010.%20S%C4%B1n%C4%B1f%20/%20C%20%C5%9Eubesi%20(-%20)&amp;Req=3F1B3BEE827585F8F915324B5DFDDC97" TargetMode="External"/><Relationship Id="rId173" Type="http://schemas.openxmlformats.org/officeDocument/2006/relationships/hyperlink" Target="https://e-okul.meb.gov.tr/common/OGRBilgiGoster.aspx?strOTC=212&amp;strADS=BENG%C4%B0SU%20G%C3%9CNER&amp;strSB=AL%20-%2010.%20S%C4%B1n%C4%B1f%20/%20K%20%C5%9Eubesi%20(-%20)&amp;Req=B7064259ECA53BE7A36EC43CBF6237F3" TargetMode="External"/><Relationship Id="rId194" Type="http://schemas.openxmlformats.org/officeDocument/2006/relationships/hyperlink" Target="https://e-okul.meb.gov.tr/common/OGRBilgiGoster.aspx?strOTC=509&amp;strADS=NEH%C4%B0R%20KEVSER%20%C4%B0NKAYA&amp;strSB=AL%20-%2010.%20S%C4%B1n%C4%B1f%20/%20K%20%C5%9Eubesi%20(-%20)&amp;Req=05C83E051998460555E595ECCE5D0B2C" TargetMode="External"/><Relationship Id="rId19" Type="http://schemas.openxmlformats.org/officeDocument/2006/relationships/hyperlink" Target="https://e-okul.meb.gov.tr/common/OGRBilgiGoster.aspx?strOTC=358&amp;strADS=H%C4%B0LAL%20YE%C5%9E%C4%B0LYURT&amp;strSB=AL%20-%2010.%20S%C4%B1n%C4%B1f%20/%20G%20%C5%9Eubesi%20(-%20)&amp;Req=476C584551B15935BBBE22A5C25CD8FD" TargetMode="External"/><Relationship Id="rId14" Type="http://schemas.openxmlformats.org/officeDocument/2006/relationships/hyperlink" Target="https://e-okul.meb.gov.tr/common/OGRBilgiGoster.aspx?strOTC=297&amp;strADS=%C5%9EEYMANUR%20MELEK%20SARI&amp;strSB=AL%20-%2010.%20S%C4%B1n%C4%B1f%20/%20G%20%C5%9Eubesi%20(-%20)&amp;Req=9A3AE251AEBDEDE5D95A7C67AB07FDBA" TargetMode="External"/><Relationship Id="rId30" Type="http://schemas.openxmlformats.org/officeDocument/2006/relationships/hyperlink" Target="https://e-okul.meb.gov.tr/common/OGRBilgiGoster.aspx?strOTC=485&amp;strADS=MERT%20G%C3%96K%C3%87EK&amp;strSB=AL%20-%2010.%20S%C4%B1n%C4%B1f%20/%20G%20%C5%9Eubesi%20(-%20)&amp;Req=9A5D3D241144457DC896F9D33B0028FF" TargetMode="External"/><Relationship Id="rId35" Type="http://schemas.openxmlformats.org/officeDocument/2006/relationships/hyperlink" Target="https://e-okul.meb.gov.tr/common/OGRBilgiGoster.aspx?strOTC=631&amp;strADS=O%C4%9EUZ%20KAAN%20SALMAN&amp;strSB=AL%20-%2010.%20S%C4%B1n%C4%B1f%20/%20G%20%C5%9Eubesi%20(-%20)&amp;Req=AF73B32AA1652A3C759C0455C6261A9A" TargetMode="External"/><Relationship Id="rId56" Type="http://schemas.openxmlformats.org/officeDocument/2006/relationships/hyperlink" Target="https://e-okul.meb.gov.tr/common/OGRBilgiGoster.aspx?strOTC=644&amp;strADS=KAAN%20GED%C4%B0KL%C4%B0O%C4%9ELU&amp;strSB=AL%20-%20%209.%20S%C4%B1n%C4%B1f%20/%20A%20%C5%9Eubesi%20(-%20)&amp;Req=C71A238A7FE5D393503336ECE6B4C705" TargetMode="External"/><Relationship Id="rId77" Type="http://schemas.openxmlformats.org/officeDocument/2006/relationships/hyperlink" Target="https://e-okul.meb.gov.tr/common/OGRBilgiGoster.aspx?strOTC=251&amp;strADS=SUDENAZ%20DABAN&amp;strSB=AL%20-%2010.%20S%C4%B1n%C4%B1f%20/%20B%20%C5%9Eubesi%20(-%20)&amp;Req=89142811B97AE11DAFBE9C2E07F253EA" TargetMode="External"/><Relationship Id="rId100" Type="http://schemas.openxmlformats.org/officeDocument/2006/relationships/hyperlink" Target="https://e-okul.meb.gov.tr/common/OGRBilgiGoster.aspx?strOTC=602&amp;strADS=MUHAMMED%20%C3%87A%C4%9ERI%20AKDEN%C4%B0Z&amp;strSB=AL%20-%2010.%20S%C4%B1n%C4%B1f%20/%20B%20%C5%9Eubesi%20(-%20)&amp;Req=6CFE4CCDC27A37F53CC1D1B1A0A98CF8" TargetMode="External"/><Relationship Id="rId105" Type="http://schemas.openxmlformats.org/officeDocument/2006/relationships/hyperlink" Target="https://e-okul.meb.gov.tr/common/OGRBilgiGoster.aspx?strOTC=161&amp;strADS=ZEYNEP%20SUDE%20ASLAN&amp;strSB=AL%20-%2010.%20S%C4%B1n%C4%B1f%20/%20F%20%C5%9Eubesi%20(-%20)&amp;Req=A3F3DCC3778F5735CF52410B358CE9B3" TargetMode="External"/><Relationship Id="rId126" Type="http://schemas.openxmlformats.org/officeDocument/2006/relationships/hyperlink" Target="https://e-okul.meb.gov.tr/common/OGRBilgiGoster.aspx?strOTC=415&amp;strADS=MUHAMMED%20ABDULLAH%20KAHTALI&amp;strSB=AL%20-%2010.%20S%C4%B1n%C4%B1f%20/%20F%20%C5%9Eubesi%20(-%20)&amp;Req=CE357AC3B74D694090F2F094DB7779C4" TargetMode="External"/><Relationship Id="rId147" Type="http://schemas.openxmlformats.org/officeDocument/2006/relationships/hyperlink" Target="https://e-okul.meb.gov.tr/common/OGRBilgiGoster.aspx?strOTC=253&amp;strADS=PINAR%20AVCI&amp;strSB=AL%20-%2010.%20S%C4%B1n%C4%B1f%20/%20C%20%C5%9Eubesi%20(-%20)&amp;Req=897DBF3732A111BDE69592D15C9D43C4" TargetMode="External"/><Relationship Id="rId168" Type="http://schemas.openxmlformats.org/officeDocument/2006/relationships/hyperlink" Target="https://e-okul.meb.gov.tr/common/OGRBilgiGoster.aspx?strOTC=96&amp;strADS=EM%C4%B0RHAN%20CAN&amp;strSB=AL%20-%2010.%20S%C4%B1n%C4%B1f%20/%20K%20%C5%9Eubesi%20(-%20)&amp;Req=42D0FB1AB4A6B0F6E6A6D49C5521E238" TargetMode="External"/><Relationship Id="rId8" Type="http://schemas.openxmlformats.org/officeDocument/2006/relationships/hyperlink" Target="https://e-okul.meb.gov.tr/common/OGRBilgiGoster.aspx?strOTC=203&amp;strADS=AYDANUR%20KARAKAYA&amp;strSB=AL%20-%2010.%20S%C4%B1n%C4%B1f%20/%20G%20%C5%9Eubesi%20(-%20)&amp;Req=0439A35F9B849AF5CAE1D13F8F31939C" TargetMode="External"/><Relationship Id="rId51" Type="http://schemas.openxmlformats.org/officeDocument/2006/relationships/hyperlink" Target="https://e-okul.meb.gov.tr/common/OGRBilgiGoster.aspx?strOTC=614&amp;strADS=K%C3%9CBRA%20YARDIM&amp;strSB=AL%20-%20%209.%20S%C4%B1n%C4%B1f%20/%20A%20%C5%9Eubesi%20(-%20)&amp;Req=59B404BD047BC981C40222B7C1D8A80D" TargetMode="External"/><Relationship Id="rId72" Type="http://schemas.openxmlformats.org/officeDocument/2006/relationships/hyperlink" Target="https://e-okul.meb.gov.tr/common/OGRBilgiGoster.aspx?strOTC=105&amp;strADS=EN%C4%B0SENUR%20S%C3%96YLEMEZ&amp;strSB=AL%20-%2010.%20S%C4%B1n%C4%B1f%20/%20B%20%C5%9Eubesi%20(-%20)&amp;Req=23E3FC797F5D1F8020153EE59402A796" TargetMode="External"/><Relationship Id="rId93" Type="http://schemas.openxmlformats.org/officeDocument/2006/relationships/hyperlink" Target="https://e-okul.meb.gov.tr/common/OGRBilgiGoster.aspx?strOTC=482&amp;strADS=YAVUZ%20EFE%20KALKAN&amp;strSB=AL%20-%2010.%20S%C4%B1n%C4%B1f%20/%20B%20%C5%9Eubesi%20(-%20)&amp;Req=253A0A45E2059656F0702286E0A8B488" TargetMode="External"/><Relationship Id="rId98" Type="http://schemas.openxmlformats.org/officeDocument/2006/relationships/hyperlink" Target="https://e-okul.meb.gov.tr/common/OGRBilgiGoster.aspx?strOTC=539&amp;strADS=EM%C4%B0R%20%C3%96MER%20G%C3%9CLDEN&amp;strSB=AL%20-%2010.%20S%C4%B1n%C4%B1f%20/%20B%20%C5%9Eubesi%20(-%20)&amp;Req=76F592AF7913EA3350D09BC04D4CED29" TargetMode="External"/><Relationship Id="rId121" Type="http://schemas.openxmlformats.org/officeDocument/2006/relationships/hyperlink" Target="https://e-okul.meb.gov.tr/common/OGRBilgiGoster.aspx?strOTC=353&amp;strADS=SEM%C4%B0H%20%C3%96ZKAN&amp;strSB=AL%20-%2010.%20S%C4%B1n%C4%B1f%20/%20F%20%C5%9Eubesi%20(-%20)&amp;Req=DBADEFB0C975462694FBAC0B3D740A5C" TargetMode="External"/><Relationship Id="rId142" Type="http://schemas.openxmlformats.org/officeDocument/2006/relationships/hyperlink" Target="https://e-okul.meb.gov.tr/common/OGRBilgiGoster.aspx?strOTC=209&amp;strADS=M%C4%B0RA%C3%87%20B%C4%B0LMEZ&amp;strSB=AL%20-%2010.%20S%C4%B1n%C4%B1f%20/%20C%20%C5%9Eubesi%20(-%20)&amp;Req=9D8CD3574B97F4FD91E3AF915FA4AC60" TargetMode="External"/><Relationship Id="rId163" Type="http://schemas.openxmlformats.org/officeDocument/2006/relationships/hyperlink" Target="https://e-okul.meb.gov.tr/common/OGRBilgiGoster.aspx?strOTC=520&amp;strADS=RAZ%C4%B0YE%20SUDE%20%C3%96KKE&amp;strSB=AL%20-%2010.%20S%C4%B1n%C4%B1f%20/%20C%20%C5%9Eubesi%20(-%20)&amp;Req=67383C47DD32207B575E357763FA6D89" TargetMode="External"/><Relationship Id="rId184" Type="http://schemas.openxmlformats.org/officeDocument/2006/relationships/hyperlink" Target="https://e-okul.meb.gov.tr/common/OGRBilgiGoster.aspx?strOTC=405&amp;strADS=BAYRAM%20TOSUN&amp;strSB=AL%20-%2010.%20S%C4%B1n%C4%B1f%20/%20K%20%C5%9Eubesi%20(-%20)&amp;Req=AE91524A9BB45493CA47E044DF9E55C2" TargetMode="External"/><Relationship Id="rId189" Type="http://schemas.openxmlformats.org/officeDocument/2006/relationships/hyperlink" Target="https://e-okul.meb.gov.tr/common/OGRBilgiGoster.aspx?strOTC=452&amp;strADS=NEJMETT%C4%B0N%20KARAPINAR&amp;strSB=AL%20-%2010.%20S%C4%B1n%C4%B1f%20/%20K%20%C5%9Eubesi%20(-%20)&amp;Req=8DF2BF26EE8E974B3AC89F658BEE54C8" TargetMode="External"/><Relationship Id="rId3" Type="http://schemas.openxmlformats.org/officeDocument/2006/relationships/hyperlink" Target="https://e-okul.meb.gov.tr/common/OGRBilgiGoster.aspx?strOTC=130&amp;strADS=MUHAMMED%20EM%C4%B0N%20YILDIRIM&amp;strSB=AL%20-%2010.%20S%C4%B1n%C4%B1f%20/%20G%20%C5%9Eubesi%20(-%20)&amp;Req=CE66BCD87C6D5805986711E4DC54EA9E" TargetMode="External"/><Relationship Id="rId25" Type="http://schemas.openxmlformats.org/officeDocument/2006/relationships/hyperlink" Target="https://e-okul.meb.gov.tr/common/OGRBilgiGoster.aspx?strOTC=451&amp;strADS=ESMANUR%20ECE&amp;strSB=AL%20-%2010.%20S%C4%B1n%C4%B1f%20/%20G%20%C5%9Eubesi%20(-%20)&amp;Req=455001CB95746BF25F5BF5FD87548E78" TargetMode="External"/><Relationship Id="rId46" Type="http://schemas.openxmlformats.org/officeDocument/2006/relationships/hyperlink" Target="https://e-okul.meb.gov.tr/common/OGRBilgiGoster.aspx?strOTC=593&amp;strADS=BER%C4%B0KA%20BA%C5%9EAR&amp;strSB=AL%20-%20%209.%20S%C4%B1n%C4%B1f%20/%20A%20%C5%9Eubesi%20(-%20)&amp;Req=227F9DDD784730147211E0A7A0216DCF" TargetMode="External"/><Relationship Id="rId67" Type="http://schemas.openxmlformats.org/officeDocument/2006/relationships/hyperlink" Target="https://e-okul.meb.gov.tr/common/OGRBilgiGoster.aspx?strOTC=697&amp;strADS=ALEYNA%20%C3%96KLAV&amp;strSB=AL%20-%20%209.%20S%C4%B1n%C4%B1f%20/%20A%20%C5%9Eubesi%20(-%20)&amp;Req=6C055E03DEEECEBB8DD0412A56B1D778" TargetMode="External"/><Relationship Id="rId116" Type="http://schemas.openxmlformats.org/officeDocument/2006/relationships/hyperlink" Target="https://e-okul.meb.gov.tr/common/OGRBilgiGoster.aspx?strOTC=329&amp;strADS=AHMET%20ARSLAN&amp;strSB=AL%20-%2010.%20S%C4%B1n%C4%B1f%20/%20F%20%C5%9Eubesi%20(-%20)&amp;Req=0F6F6B3C0DB5EAC98C8449185D1C3E06" TargetMode="External"/><Relationship Id="rId137" Type="http://schemas.openxmlformats.org/officeDocument/2006/relationships/hyperlink" Target="https://e-okul.meb.gov.tr/common/OGRBilgiGoster.aspx?strOTC=148&amp;strADS=SAMED%20%C3%87INAR&amp;strSB=AL%20-%2010.%20S%C4%B1n%C4%B1f%20/%20C%20%C5%9Eubesi%20(-%20)&amp;Req=E7E61B60AC6586845C32F5594F4DE71B" TargetMode="External"/><Relationship Id="rId158" Type="http://schemas.openxmlformats.org/officeDocument/2006/relationships/hyperlink" Target="https://e-okul.meb.gov.tr/common/OGRBilgiGoster.aspx?strOTC=458&amp;strADS=CEREN%20%C3%96ZBAYRAK&amp;strSB=AL%20-%2010.%20S%C4%B1n%C4%B1f%20/%20C%20%C5%9Eubesi%20(-%20)&amp;Req=81C8D38B224EB6DB88646415AEDC0545" TargetMode="External"/><Relationship Id="rId20" Type="http://schemas.openxmlformats.org/officeDocument/2006/relationships/hyperlink" Target="https://e-okul.meb.gov.tr/common/OGRBilgiGoster.aspx?strOTC=374&amp;strADS=AHMET%20ARDA%20PALALI&amp;strSB=AL%20-%2010.%20S%C4%B1n%C4%B1f%20/%20G%20%C5%9Eubesi%20(-%20)&amp;Req=1F7F89188C83BEDB020373A7E5135C57" TargetMode="External"/><Relationship Id="rId41" Type="http://schemas.openxmlformats.org/officeDocument/2006/relationships/hyperlink" Target="https://e-okul.meb.gov.tr/common/OGRBilgiGoster.aspx?strOTC=502&amp;strADS=%C3%96MER%20%C3%96ZDEM%C4%B0R&amp;strSB=AL%20-%20%209.%20S%C4%B1n%C4%B1f%20/%20A%20%C5%9Eubesi%20(-%20)&amp;Req=939F558547111A49667E7D18EE0A0002" TargetMode="External"/><Relationship Id="rId62" Type="http://schemas.openxmlformats.org/officeDocument/2006/relationships/hyperlink" Target="https://e-okul.meb.gov.tr/common/OGRBilgiGoster.aspx?strOTC=671&amp;strADS=EGE%20KAPLAN&amp;strSB=AL%20-%20%209.%20S%C4%B1n%C4%B1f%20/%20A%20%C5%9Eubesi%20(-%20)&amp;Req=EA3A055D2AF13A72A437DFA04CF70863" TargetMode="External"/><Relationship Id="rId83" Type="http://schemas.openxmlformats.org/officeDocument/2006/relationships/hyperlink" Target="https://e-okul.meb.gov.tr/common/OGRBilgiGoster.aspx?strOTC=320&amp;strADS=ESRAG%C3%9CL%20DEMEZ&amp;strSB=AL%20-%2010.%20S%C4%B1n%C4%B1f%20/%20B%20%C5%9Eubesi%20(-%20)&amp;Req=D024E8CCF6CBEFCC6EA9289DF5797168" TargetMode="External"/><Relationship Id="rId88" Type="http://schemas.openxmlformats.org/officeDocument/2006/relationships/hyperlink" Target="https://e-okul.meb.gov.tr/common/OGRBilgiGoster.aspx?strOTC=395&amp;strADS=M%C4%B0RA%C3%87%20KALAN&amp;strSB=AL%20-%2010.%20S%C4%B1n%C4%B1f%20/%20B%20%C5%9Eubesi%20(-%20)&amp;Req=BA09465978D9AC61CCC1EA98C67A150E" TargetMode="External"/><Relationship Id="rId111" Type="http://schemas.openxmlformats.org/officeDocument/2006/relationships/hyperlink" Target="https://e-okul.meb.gov.tr/common/OGRBilgiGoster.aspx?strOTC=274&amp;strADS=EL%C4%B0FSU%20DURMU%C5%9E&amp;strSB=AL%20-%2010.%20S%C4%B1n%C4%B1f%20/%20F%20%C5%9Eubesi%20(-%20)&amp;Req=B9A57AACB57007F99FD67CA2B4AD9989" TargetMode="External"/><Relationship Id="rId132" Type="http://schemas.openxmlformats.org/officeDocument/2006/relationships/hyperlink" Target="https://e-okul.meb.gov.tr/common/OGRBilgiGoster.aspx?strOTC=543&amp;strADS=YUSUF%20EMRE%20SERTKAYA&amp;strSB=AL%20-%2010.%20S%C4%B1n%C4%B1f%20/%20F%20%C5%9Eubesi%20(-%20)&amp;Req=6A24AA83553EDD2F922F2AA4FFC9D66E" TargetMode="External"/><Relationship Id="rId153" Type="http://schemas.openxmlformats.org/officeDocument/2006/relationships/hyperlink" Target="https://e-okul.meb.gov.tr/common/OGRBilgiGoster.aspx?strOTC=346&amp;strADS=AY%C5%9EENUR%20G%C3%9CL%C3%9CM&amp;strSB=AL%20-%2010.%20S%C4%B1n%C4%B1f%20/%20C%20%C5%9Eubesi%20(-%20)&amp;Req=1C8C38212E6CCB246DCCA81EB34F0EDE" TargetMode="External"/><Relationship Id="rId174" Type="http://schemas.openxmlformats.org/officeDocument/2006/relationships/hyperlink" Target="https://e-okul.meb.gov.tr/common/OGRBilgiGoster.aspx?strOTC=217&amp;strADS=ATAKAN%20YA%C4%9EIZ%20YILMAZER&amp;strSB=AL%20-%2010.%20S%C4%B1n%C4%B1f%20/%20K%20%C5%9Eubesi%20(-%20)&amp;Req=9A4E71DFF64777D10FF2609C89A018B1" TargetMode="External"/><Relationship Id="rId179" Type="http://schemas.openxmlformats.org/officeDocument/2006/relationships/hyperlink" Target="https://e-okul.meb.gov.tr/common/OGRBilgiGoster.aspx?strOTC=327&amp;strADS=%C3%96MER%20FURKAN%20EZ%C4%B0M&amp;strSB=AL%20-%2010.%20S%C4%B1n%C4%B1f%20/%20K%20%C5%9Eubesi%20(-%20)&amp;Req=4C954937184F7C79244EDF0E613DB1A5" TargetMode="External"/><Relationship Id="rId195" Type="http://schemas.openxmlformats.org/officeDocument/2006/relationships/hyperlink" Target="https://e-okul.meb.gov.tr/common/OGRBilgiGoster.aspx?strOTC=517&amp;strADS=MUSTAFA%20%C3%96CAL&amp;strSB=AL%20-%2010.%20S%C4%B1n%C4%B1f%20/%20K%20%C5%9Eubesi%20(-%20)&amp;Req=3A382AE6CF73E8995267EDC3CDE03C2B" TargetMode="External"/><Relationship Id="rId190" Type="http://schemas.openxmlformats.org/officeDocument/2006/relationships/hyperlink" Target="https://e-okul.meb.gov.tr/common/OGRBilgiGoster.aspx?strOTC=469&amp;strADS=ALEDA%20ALAN&amp;strSB=AL%20-%2010.%20S%C4%B1n%C4%B1f%20/%20K%20%C5%9Eubesi%20(-%20)&amp;Req=64A92A664A30CCC0A460E48B69393EEA" TargetMode="External"/><Relationship Id="rId15" Type="http://schemas.openxmlformats.org/officeDocument/2006/relationships/hyperlink" Target="https://e-okul.meb.gov.tr/common/OGRBilgiGoster.aspx?strOTC=308&amp;strADS=ZEYNEP%20KURNAZ&amp;strSB=AL%20-%2010.%20S%C4%B1n%C4%B1f%20/%20G%20%C5%9Eubesi%20(-%20)&amp;Req=2DB59A864DA5803244F8C5A74C13A51B" TargetMode="External"/><Relationship Id="rId36" Type="http://schemas.openxmlformats.org/officeDocument/2006/relationships/hyperlink" Target="https://e-okul.meb.gov.tr/common/OGRBilgiGoster.aspx?strOTC=94&amp;strADS=MEHMET%20FIRAT%20KILIN&amp;strSB=AL%20-%20%209.%20S%C4%B1n%C4%B1f%20/%20A%20%C5%9Eubesi%20(-%20)&amp;Req=612360D9DF8871793E485E025EDA6DAA" TargetMode="External"/><Relationship Id="rId57" Type="http://schemas.openxmlformats.org/officeDocument/2006/relationships/hyperlink" Target="https://e-okul.meb.gov.tr/common/OGRBilgiGoster.aspx?strOTC=647&amp;strADS=YUSUF%20KARAMAN&amp;strSB=AL%20-%20%209.%20S%C4%B1n%C4%B1f%20/%20A%20%C5%9Eubesi%20(-%20)&amp;Req=39E76600E8CAD5F33E89EEA5FB70B124" TargetMode="External"/><Relationship Id="rId106" Type="http://schemas.openxmlformats.org/officeDocument/2006/relationships/hyperlink" Target="https://e-okul.meb.gov.tr/common/OGRBilgiGoster.aspx?strOTC=219&amp;strADS=MUHAMMED%20M%C4%B0RA%C3%87%20G%C3%9CL&amp;strSB=AL%20-%2010.%20S%C4%B1n%C4%B1f%20/%20F%20%C5%9Eubesi%20(-%20)&amp;Req=5EB56A2F4E0EF816D4EE27B1AE35BC5F" TargetMode="External"/><Relationship Id="rId127" Type="http://schemas.openxmlformats.org/officeDocument/2006/relationships/hyperlink" Target="https://e-okul.meb.gov.tr/common/OGRBilgiGoster.aspx?strOTC=417&amp;strADS=SILA%20YAK%C5%9E%C4%B0&amp;strSB=AL%20-%2010.%20S%C4%B1n%C4%B1f%20/%20F%20%C5%9Eubesi%20(-%20)&amp;Req=80961308D07AFB0C54ECA68E58CF69E9" TargetMode="External"/><Relationship Id="rId10" Type="http://schemas.openxmlformats.org/officeDocument/2006/relationships/hyperlink" Target="https://e-okul.meb.gov.tr/common/OGRBilgiGoster.aspx?strOTC=283&amp;strADS=EN%C4%B0S%20G%C3%9CL&amp;strSB=AL%20-%2010.%20S%C4%B1n%C4%B1f%20/%20G%20%C5%9Eubesi%20(-%20)&amp;Req=270C9A48A483D66958C6282C074F5F7A" TargetMode="External"/><Relationship Id="rId31" Type="http://schemas.openxmlformats.org/officeDocument/2006/relationships/hyperlink" Target="https://e-okul.meb.gov.tr/common/OGRBilgiGoster.aspx?strOTC=510&amp;strADS=MUSTAFA%20BERAT%20KAZGAN&amp;strSB=AL%20-%2010.%20S%C4%B1n%C4%B1f%20/%20G%20%C5%9Eubesi%20(-%20)&amp;Req=5E9E7E5FC532A206116204B34A410A75" TargetMode="External"/><Relationship Id="rId52" Type="http://schemas.openxmlformats.org/officeDocument/2006/relationships/hyperlink" Target="https://e-okul.meb.gov.tr/common/OGRBilgiGoster.aspx?strOTC=620&amp;strADS=EBRAR%20SORAN&amp;strSB=AL%20-%20%209.%20S%C4%B1n%C4%B1f%20/%20A%20%C5%9Eubesi%20(-%20)&amp;Req=6B2E80E047602CE6AA7BC6BCB1A03AFF" TargetMode="External"/><Relationship Id="rId73" Type="http://schemas.openxmlformats.org/officeDocument/2006/relationships/hyperlink" Target="https://e-okul.meb.gov.tr/common/OGRBilgiGoster.aspx?strOTC=109&amp;strADS=MELEK%20CAN&amp;strSB=AL%20-%2010.%20S%C4%B1n%C4%B1f%20/%20B%20%C5%9Eubesi%20(-%20)&amp;Req=AB0B74C0423BC0FAD0693E1D0D50832E" TargetMode="External"/><Relationship Id="rId78" Type="http://schemas.openxmlformats.org/officeDocument/2006/relationships/hyperlink" Target="https://e-okul.meb.gov.tr/common/OGRBilgiGoster.aspx?strOTC=260&amp;strADS=ASUNAZ%20KAYA&amp;strSB=AL%20-%2010.%20S%C4%B1n%C4%B1f%20/%20B%20%C5%9Eubesi%20(-%20)&amp;Req=0CF58C07CAADBB43EBC2836A2CE4BD6E" TargetMode="External"/><Relationship Id="rId94" Type="http://schemas.openxmlformats.org/officeDocument/2006/relationships/hyperlink" Target="https://e-okul.meb.gov.tr/common/OGRBilgiGoster.aspx?strOTC=498&amp;strADS=EL%C4%B0F%20CEREN%20%C3%96ZDEM%C4%B0R&amp;strSB=AL%20-%2010.%20S%C4%B1n%C4%B1f%20/%20B%20%C5%9Eubesi%20(-%20)&amp;Req=356E9D5C2863C82F4882A39CCA84B925" TargetMode="External"/><Relationship Id="rId99" Type="http://schemas.openxmlformats.org/officeDocument/2006/relationships/hyperlink" Target="https://e-okul.meb.gov.tr/common/OGRBilgiGoster.aspx?strOTC=592&amp;strADS=TU%C4%9E%C3%87E%20%C3%96ZT%C3%9CRK&amp;strSB=AL%20-%2010.%20S%C4%B1n%C4%B1f%20/%20B%20%C5%9Eubesi%20(-%20)&amp;Req=345D370406D8B91A050244AB6CB96D3C" TargetMode="External"/><Relationship Id="rId101" Type="http://schemas.openxmlformats.org/officeDocument/2006/relationships/hyperlink" Target="https://e-okul.meb.gov.tr/common/OGRBilgiGoster.aspx?strOTC=69&amp;strADS=ECEM%20G%C3%9CL%20KARACA&amp;strSB=AL%20-%2010.%20S%C4%B1n%C4%B1f%20/%20F%20%C5%9Eubesi%20(-%20)&amp;Req=D469FEFD7C414CD1317FCB46953539C8" TargetMode="External"/><Relationship Id="rId122" Type="http://schemas.openxmlformats.org/officeDocument/2006/relationships/hyperlink" Target="https://e-okul.meb.gov.tr/common/OGRBilgiGoster.aspx?strOTC=356&amp;strADS=EL%C4%B0F%20SILA%20%C3%96ZER&amp;strSB=AL%20-%2010.%20S%C4%B1n%C4%B1f%20/%20F%20%C5%9Eubesi%20(-%20)&amp;Req=5E716766469760ED53A31D06A7B8B2DD" TargetMode="External"/><Relationship Id="rId143" Type="http://schemas.openxmlformats.org/officeDocument/2006/relationships/hyperlink" Target="https://e-okul.meb.gov.tr/common/OGRBilgiGoster.aspx?strOTC=222&amp;strADS=EBRAR%20T%C3%9CRKER&amp;strSB=AL%20-%2010.%20S%C4%B1n%C4%B1f%20/%20C%20%C5%9Eubesi%20(-%20)&amp;Req=5D9354798928D6A524C778D5BBA25554" TargetMode="External"/><Relationship Id="rId148" Type="http://schemas.openxmlformats.org/officeDocument/2006/relationships/hyperlink" Target="https://e-okul.meb.gov.tr/common/OGRBilgiGoster.aspx?strOTC=279&amp;strADS=KEREM%20BA%C5%9EER&amp;strSB=AL%20-%2010.%20S%C4%B1n%C4%B1f%20/%20C%20%C5%9Eubesi%20(-%20)&amp;Req=C8DCC8226B1C3CF346DA23373F5DE980" TargetMode="External"/><Relationship Id="rId164" Type="http://schemas.openxmlformats.org/officeDocument/2006/relationships/hyperlink" Target="https://e-okul.meb.gov.tr/common/OGRBilgiGoster.aspx?strOTC=534&amp;strADS=SERKAN%20AL%C4%B0%20DO%C4%9EAN&amp;strSB=AL%20-%2010.%20S%C4%B1n%C4%B1f%20/%20C%20%C5%9Eubesi%20(-%20)&amp;Req=A21F15CBF218BE3543E0CBAE83E4B1C9" TargetMode="External"/><Relationship Id="rId169" Type="http://schemas.openxmlformats.org/officeDocument/2006/relationships/hyperlink" Target="https://e-okul.meb.gov.tr/common/OGRBilgiGoster.aspx?strOTC=135&amp;strADS=C%C4%B0HAT%20BAYER&amp;strSB=AL%20-%2010.%20S%C4%B1n%C4%B1f%20/%20K%20%C5%9Eubesi%20(-%20)&amp;Req=DF89C5A59166240715A22BC9A87ACCA7" TargetMode="External"/><Relationship Id="rId185" Type="http://schemas.openxmlformats.org/officeDocument/2006/relationships/hyperlink" Target="https://e-okul.meb.gov.tr/common/OGRBilgiGoster.aspx?strOTC=407&amp;strADS=SAHRA%20YEL%C4%B0Z%20%C3%96Z%C3%87EL%C4%B0K&amp;strSB=AL%20-%2010.%20S%C4%B1n%C4%B1f%20/%20K%20%C5%9Eubesi%20(-%20)&amp;Req=1BB459B1DC0FB02095705FFDA288CE69" TargetMode="External"/><Relationship Id="rId4" Type="http://schemas.openxmlformats.org/officeDocument/2006/relationships/hyperlink" Target="https://e-okul.meb.gov.tr/common/OGRBilgiGoster.aspx?strOTC=144&amp;strADS=ABDUSSAMED%20%C3%96ZAYDIN&amp;strSB=AL%20-%2010.%20S%C4%B1n%C4%B1f%20/%20G%20%C5%9Eubesi%20(-%20)&amp;Req=19D2435137141349BE9506ACDD4F65A7" TargetMode="External"/><Relationship Id="rId9" Type="http://schemas.openxmlformats.org/officeDocument/2006/relationships/hyperlink" Target="https://e-okul.meb.gov.tr/common/OGRBilgiGoster.aspx?strOTC=225&amp;strADS=AHMET%20FAT%C4%B0H%20YILDIRIM&amp;strSB=AL%20-%2010.%20S%C4%B1n%C4%B1f%20/%20G%20%C5%9Eubesi%20(-%20)&amp;Req=C4C1090E35DE8FD18D4E92B300EA0438" TargetMode="External"/><Relationship Id="rId180" Type="http://schemas.openxmlformats.org/officeDocument/2006/relationships/hyperlink" Target="https://e-okul.meb.gov.tr/common/OGRBilgiGoster.aspx?strOTC=343&amp;strADS=KER%C4%B0M%20UTA%C5%9E&amp;strSB=AL%20-%2010.%20S%C4%B1n%C4%B1f%20/%20K%20%C5%9Eubesi%20(-%20)&amp;Req=5F007C8EA15600B4E5025D875A2747BE" TargetMode="External"/><Relationship Id="rId26" Type="http://schemas.openxmlformats.org/officeDocument/2006/relationships/hyperlink" Target="https://e-okul.meb.gov.tr/common/OGRBilgiGoster.aspx?strOTC=454&amp;strADS=MUHAMMET%20ENES%20ELMAC%C4%B0&amp;strSB=AL%20-%2010.%20S%C4%B1n%C4%B1f%20/%20G%20%C5%9Eubesi%20(-%20)&amp;Req=C218B5E0C07B2DBE623C80E8FA0832EB" TargetMode="External"/><Relationship Id="rId47" Type="http://schemas.openxmlformats.org/officeDocument/2006/relationships/hyperlink" Target="https://e-okul.meb.gov.tr/common/OGRBilgiGoster.aspx?strOTC=595&amp;strADS=HAMZA%20BALTA&amp;strSB=AL%20-%20%209.%20S%C4%B1n%C4%B1f%20/%20A%20%C5%9Eubesi%20(-%20)&amp;Req=083705DB04F1B9AAB4DC80D290C5C419" TargetMode="External"/><Relationship Id="rId68" Type="http://schemas.openxmlformats.org/officeDocument/2006/relationships/hyperlink" Target="https://e-okul.meb.gov.tr/common/OGRBilgiGoster.aspx?strOTC=698&amp;strADS=MUHAMMET%20%C3%96NER&amp;strSB=AL%20-%20%209.%20S%C4%B1n%C4%B1f%20/%20A%20%C5%9Eubesi%20(-%20)&amp;Req=BDE7956C8DCD3BBEF82AC10B669ADE96" TargetMode="External"/><Relationship Id="rId89" Type="http://schemas.openxmlformats.org/officeDocument/2006/relationships/hyperlink" Target="https://e-okul.meb.gov.tr/common/OGRBilgiGoster.aspx?strOTC=426&amp;strADS=Z%C3%9CMRE%20%C4%B0NCE&amp;strSB=AL%20-%2010.%20S%C4%B1n%C4%B1f%20/%20B%20%C5%9Eubesi%20(-%20)&amp;Req=EC749B741F955AA31DB3F8391252B526" TargetMode="External"/><Relationship Id="rId112" Type="http://schemas.openxmlformats.org/officeDocument/2006/relationships/hyperlink" Target="https://e-okul.meb.gov.tr/common/OGRBilgiGoster.aspx?strOTC=298&amp;strADS=H%C3%9CMA%20ALKAN&amp;strSB=AL%20-%2010.%20S%C4%B1n%C4%B1f%20/%20F%20%C5%9Eubesi%20(-%20)&amp;Req=CC49986B131B0D6B1B65929E6DC4A1CA" TargetMode="External"/><Relationship Id="rId133" Type="http://schemas.openxmlformats.org/officeDocument/2006/relationships/hyperlink" Target="https://e-okul.meb.gov.tr/common/OGRBilgiGoster.aspx?strOTC=6&amp;strADS=AZRA%20EL%C4%B0F%20AKTA%C5%9E&amp;strSB=AL%20-%2010.%20S%C4%B1n%C4%B1f%20/%20C%20%C5%9Eubesi%20(-%20)&amp;Req=8546DF356D7A13D6B5609AF6C627FB6A" TargetMode="External"/><Relationship Id="rId154" Type="http://schemas.openxmlformats.org/officeDocument/2006/relationships/hyperlink" Target="https://e-okul.meb.gov.tr/common/OGRBilgiGoster.aspx?strOTC=359&amp;strADS=M%C4%B0RA%C3%87%20%C3%96CAL&amp;strSB=AL%20-%2010.%20S%C4%B1n%C4%B1f%20/%20C%20%C5%9Eubesi%20(-%20)&amp;Req=AFF731F60A66E64FC039E9771269C21E" TargetMode="External"/><Relationship Id="rId175" Type="http://schemas.openxmlformats.org/officeDocument/2006/relationships/hyperlink" Target="https://e-okul.meb.gov.tr/common/OGRBilgiGoster.aspx?strOTC=229&amp;strADS=H%C3%9CMEYRA%20KAVAK&amp;strSB=AL%20-%2010.%20S%C4%B1n%C4%B1f%20/%20K%20%C5%9Eubesi%20(-%20)&amp;Req=CC934A124B3D8D96425C62AD1838D2A5" TargetMode="External"/><Relationship Id="rId196" Type="http://schemas.openxmlformats.org/officeDocument/2006/relationships/hyperlink" Target="https://e-okul.meb.gov.tr/common/OGRBilgiGoster.aspx?strOTC=561&amp;strADS=KADER%20DEM%C4%B0RKAYA&amp;strSB=AL%20-%2010.%20S%C4%B1n%C4%B1f%20/%20K%20%C5%9Eubesi%20(-%20)&amp;Req=C8936E12845B2A3510DCDC7CF3E17B76" TargetMode="External"/><Relationship Id="rId16" Type="http://schemas.openxmlformats.org/officeDocument/2006/relationships/hyperlink" Target="https://e-okul.meb.gov.tr/common/OGRBilgiGoster.aspx?strOTC=314&amp;strADS=MUHAMMET%20TA%C5%9ECI&amp;strSB=AL%20-%2010.%20S%C4%B1n%C4%B1f%20/%20G%20%C5%9Eubesi%20(-%20)&amp;Req=4D8358D3006F9A2EC8EAD7444891A4BF" TargetMode="External"/><Relationship Id="rId37" Type="http://schemas.openxmlformats.org/officeDocument/2006/relationships/hyperlink" Target="https://e-okul.meb.gov.tr/common/OGRBilgiGoster.aspx?strOTC=121&amp;strADS=AY%C5%9EENUR%20AYDIN&amp;strSB=AL%20-%20%209.%20S%C4%B1n%C4%B1f%20/%20A%20%C5%9Eubesi%20(-%20)&amp;Req=F9B0742071786481A2E3FCD3BAC843A3" TargetMode="External"/><Relationship Id="rId58" Type="http://schemas.openxmlformats.org/officeDocument/2006/relationships/hyperlink" Target="https://e-okul.meb.gov.tr/common/OGRBilgiGoster.aspx?strOTC=648&amp;strADS=MUHAMMED%20SAL%C4%B0H%20ADIYAMAN&amp;strSB=AL%20-%20%209.%20S%C4%B1n%C4%B1f%20/%20A%20%C5%9Eubesi%20(-%20)&amp;Req=3A1E41876237CE49699422C583EFD35C" TargetMode="External"/><Relationship Id="rId79" Type="http://schemas.openxmlformats.org/officeDocument/2006/relationships/hyperlink" Target="https://e-okul.meb.gov.tr/common/OGRBilgiGoster.aspx?strOTC=269&amp;strADS=CAMER%20ONAY&amp;strSB=AL%20-%2010.%20S%C4%B1n%C4%B1f%20/%20B%20%C5%9Eubesi%20(-%20)&amp;Req=FAB59F904CB892BFE2956836CBAEB84B" TargetMode="External"/><Relationship Id="rId102" Type="http://schemas.openxmlformats.org/officeDocument/2006/relationships/hyperlink" Target="https://e-okul.meb.gov.tr/common/OGRBilgiGoster.aspx?strOTC=100&amp;strADS=EGEMEN%20SARIBA%C5%9E&amp;strSB=AL%20-%2010.%20S%C4%B1n%C4%B1f%20/%20F%20%C5%9Eubesi%20(-%20)&amp;Req=19D22A01C7A72FF4D916B53813ED5E4B" TargetMode="External"/><Relationship Id="rId123" Type="http://schemas.openxmlformats.org/officeDocument/2006/relationships/hyperlink" Target="https://e-okul.meb.gov.tr/common/OGRBilgiGoster.aspx?strOTC=368&amp;strADS=EL%C4%B0F%20NUR%20BUCAK&amp;strSB=AL%20-%2010.%20S%C4%B1n%C4%B1f%20/%20F%20%C5%9Eubesi%20(-%20)&amp;Req=B0FAF788A6122246879A7E947738CCA5" TargetMode="External"/><Relationship Id="rId144" Type="http://schemas.openxmlformats.org/officeDocument/2006/relationships/hyperlink" Target="https://e-okul.meb.gov.tr/common/OGRBilgiGoster.aspx?strOTC=227&amp;strADS=M%C4%B0RA%C3%87%20ADALI&amp;strSB=AL%20-%2010.%20S%C4%B1n%C4%B1f%20/%20C%20%C5%9Eubesi%20(-%20)&amp;Req=9D9B91867C8694D97310F9659DCA6022" TargetMode="External"/><Relationship Id="rId90" Type="http://schemas.openxmlformats.org/officeDocument/2006/relationships/hyperlink" Target="https://e-okul.meb.gov.tr/common/OGRBilgiGoster.aspx?strOTC=428&amp;strADS=TAHS%C4%B0N%20UTKU%20TURGUT&amp;strSB=AL%20-%2010.%20S%C4%B1n%C4%B1f%20/%20B%20%C5%9Eubesi%20(-%20)&amp;Req=F85565E79F25C3F49E947FE833E0479B" TargetMode="External"/><Relationship Id="rId165" Type="http://schemas.openxmlformats.org/officeDocument/2006/relationships/hyperlink" Target="https://e-okul.meb.gov.tr/common/OGRBilgiGoster.aspx?strOTC=560&amp;strADS=AL%C4%B0%20TA%C5%9E&amp;strSB=AL%20-%2010.%20S%C4%B1n%C4%B1f%20/%20C%20%C5%9Eubesi%20(-%20)&amp;Req=44D45D1B616D785D65D5E6B2C7237464" TargetMode="External"/><Relationship Id="rId186" Type="http://schemas.openxmlformats.org/officeDocument/2006/relationships/hyperlink" Target="https://e-okul.meb.gov.tr/common/OGRBilgiGoster.aspx?strOTC=419&amp;strADS=ALPEREN%20K%C4%B0L%C4%B0S&amp;strSB=AL%20-%2010.%20S%C4%B1n%C4%B1f%20/%20K%20%C5%9Eubesi%20(-%20)&amp;Req=D2546FE2A510D08DDEC2584AA4BC9A05" TargetMode="External"/><Relationship Id="rId27" Type="http://schemas.openxmlformats.org/officeDocument/2006/relationships/hyperlink" Target="https://e-okul.meb.gov.tr/common/OGRBilgiGoster.aspx?strOTC=461&amp;strADS=AY%C5%9EE%20N%C4%B0SANUR%20ATA%C5%9E&amp;strSB=AL%20-%2010.%20S%C4%B1n%C4%B1f%20/%20G%20%C5%9Eubesi%20(-%20)&amp;Req=256AD565F49608160535B10F40A14A0F" TargetMode="External"/><Relationship Id="rId48" Type="http://schemas.openxmlformats.org/officeDocument/2006/relationships/hyperlink" Target="https://e-okul.meb.gov.tr/common/OGRBilgiGoster.aspx?strOTC=603&amp;strADS=O%C4%9EUZ%20KAAN%20%C3%87EL%C4%B0KALP&amp;strSB=AL%20-%20%209.%20S%C4%B1n%C4%B1f%20/%20A%20%C5%9Eubesi%20(-%20)&amp;Req=73D1F835333CC774A9D4512BFD1BF0DC" TargetMode="External"/><Relationship Id="rId69" Type="http://schemas.openxmlformats.org/officeDocument/2006/relationships/hyperlink" Target="https://e-okul.meb.gov.tr/common/OGRBilgiGoster.aspx?strOTC=711&amp;strADS=ZEYNEP%20S%C3%9CL%C3%9CN&amp;strSB=AL%20-%20%209.%20S%C4%B1n%C4%B1f%20/%20A%20%C5%9Eubesi%20(-%20)&amp;Req=93D9AF3C50EBDAB00C56A2210E02E2CA" TargetMode="External"/><Relationship Id="rId113" Type="http://schemas.openxmlformats.org/officeDocument/2006/relationships/hyperlink" Target="https://e-okul.meb.gov.tr/common/OGRBilgiGoster.aspx?strOTC=300&amp;strADS=MUHAMMED%20EM%C4%B0RHAN%20ULUDA%C4%9E&amp;strSB=AL%20-%2010.%20S%C4%B1n%C4%B1f%20/%20F%20%C5%9Eubesi%20(-%20)&amp;Req=55D63A06404D4E7787C7CC4A362E81EF" TargetMode="External"/><Relationship Id="rId134" Type="http://schemas.openxmlformats.org/officeDocument/2006/relationships/hyperlink" Target="https://e-okul.meb.gov.tr/common/OGRBilgiGoster.aspx?strOTC=75&amp;strADS=YUSUF%20%C3%9CCAL&amp;strSB=AL%20-%2010.%20S%C4%B1n%C4%B1f%20/%20C%20%C5%9Eubesi%20(-%20)&amp;Req=FFFA8A5D07B4BC641E31710B4AC429EB" TargetMode="External"/><Relationship Id="rId80" Type="http://schemas.openxmlformats.org/officeDocument/2006/relationships/hyperlink" Target="https://e-okul.meb.gov.tr/common/OGRBilgiGoster.aspx?strOTC=280&amp;strADS=BEYZA%20KIRGIL&amp;strSB=AL%20-%2010.%20S%C4%B1n%C4%B1f%20/%20B%20%C5%9Eubesi%20(-%20)&amp;Req=6A6569A09103BDFC828F5CD9683AAE34" TargetMode="External"/><Relationship Id="rId155" Type="http://schemas.openxmlformats.org/officeDocument/2006/relationships/hyperlink" Target="https://e-okul.meb.gov.tr/common/OGRBilgiGoster.aspx?strOTC=386&amp;strADS=FURKAN%20AKG%C3%9CN&amp;strSB=AL%20-%2010.%20S%C4%B1n%C4%B1f%20/%20C%20%C5%9Eubesi%20(-%20)&amp;Req=15601860AC230217FD3459BCEF10F2BE" TargetMode="External"/><Relationship Id="rId176" Type="http://schemas.openxmlformats.org/officeDocument/2006/relationships/hyperlink" Target="https://e-okul.meb.gov.tr/common/OGRBilgiGoster.aspx?strOTC=241&amp;strADS=%C3%96MER%20FARUK%20BOZTEPE&amp;strSB=AL%20-%2010.%20S%C4%B1n%C4%B1f%20/%20K%20%C5%9Eubesi%20(-%20)&amp;Req=1236D7D89619ED61A3E4B62EAA1B09A2" TargetMode="External"/><Relationship Id="rId197" Type="http://schemas.openxmlformats.org/officeDocument/2006/relationships/hyperlink" Target="https://e-okul.meb.gov.tr/common/OGRBilgiGoster.aspx?strOTC=580&amp;strADS=EBRU%20AKO%C4%9EUL&amp;strSB=AL%20-%2010.%20S%C4%B1n%C4%B1f%20/%20K%20%C5%9Eubesi%20(-%20)&amp;Req=A16E31BB22AEE5EDBD8BAD99C65286E9" TargetMode="External"/><Relationship Id="rId17" Type="http://schemas.openxmlformats.org/officeDocument/2006/relationships/hyperlink" Target="https://e-okul.meb.gov.tr/common/OGRBilgiGoster.aspx?strOTC=316&amp;strADS=EZG%C4%B0%20ALTUNTA%C5%9E&amp;strSB=AL%20-%2010.%20S%C4%B1n%C4%B1f%20/%20G%20%C5%9Eubesi%20(-%20)&amp;Req=2A6A19758CA25234C342D023AED85D55" TargetMode="External"/><Relationship Id="rId38" Type="http://schemas.openxmlformats.org/officeDocument/2006/relationships/hyperlink" Target="https://e-okul.meb.gov.tr/common/OGRBilgiGoster.aspx?strOTC=160&amp;strADS=TU%C4%9EBA%20G%C3%9CM%C3%9C%C5%9E&amp;strSB=AL%20-%20%209.%20S%C4%B1n%C4%B1f%20/%20A%20%C5%9Eubesi%20(-%20)&amp;Req=60CB60278E24EFB8F014B567C14D29AD" TargetMode="External"/><Relationship Id="rId59" Type="http://schemas.openxmlformats.org/officeDocument/2006/relationships/hyperlink" Target="https://e-okul.meb.gov.tr/common/OGRBilgiGoster.aspx?strOTC=658&amp;strADS=EL%C4%B0F%20NUR%20ERDEM&amp;strSB=AL%20-%20%209.%20S%C4%B1n%C4%B1f%20/%20A%20%C5%9Eubesi%20(-%20)&amp;Req=9A9A4ED7D93A5630972D5FFE6B4E8664" TargetMode="External"/><Relationship Id="rId103" Type="http://schemas.openxmlformats.org/officeDocument/2006/relationships/hyperlink" Target="https://e-okul.meb.gov.tr/common/OGRBilgiGoster.aspx?strOTC=142&amp;strADS=AY%C5%9EE%20NAZ%20D%C4%B0%C5%9EKAYA&amp;strSB=AL%20-%2010.%20S%C4%B1n%C4%B1f%20/%20F%20%C5%9Eubesi%20(-%20)&amp;Req=2B2472C1078F04FB1356BEDF0F9C2400" TargetMode="External"/><Relationship Id="rId124" Type="http://schemas.openxmlformats.org/officeDocument/2006/relationships/hyperlink" Target="https://e-okul.meb.gov.tr/common/OGRBilgiGoster.aspx?strOTC=389&amp;strADS=%C4%B0REM%20NAZ%20D%C3%96NERTA%C5%9E&amp;strSB=AL%20-%2010.%20S%C4%B1n%C4%B1f%20/%20F%20%C5%9Eubesi%20(-%20)&amp;Req=E8E6E10D00694AB7681AEBBAC8F0A304" TargetMode="External"/><Relationship Id="rId70" Type="http://schemas.openxmlformats.org/officeDocument/2006/relationships/hyperlink" Target="https://e-okul.meb.gov.tr/common/OGRBilgiGoster.aspx?strOTC=70&amp;strADS=HAV%C4%B0N%20EROL&amp;strSB=AL%20-%2010.%20S%C4%B1n%C4%B1f%20/%20B%20%C5%9Eubesi%20(-%20)&amp;Req=DB22F9E838A8F46193B358950DF60159" TargetMode="External"/><Relationship Id="rId91" Type="http://schemas.openxmlformats.org/officeDocument/2006/relationships/hyperlink" Target="https://e-okul.meb.gov.tr/common/OGRBilgiGoster.aspx?strOTC=433&amp;strADS=S%C3%9CLEYMAN%20SEL%C3%87UK&amp;strSB=AL%20-%2010.%20S%C4%B1n%C4%B1f%20/%20B%20%C5%9Eubesi%20(-%20)&amp;Req=27B4C9E19CB4EDB77D9758415622B0F5" TargetMode="External"/><Relationship Id="rId145" Type="http://schemas.openxmlformats.org/officeDocument/2006/relationships/hyperlink" Target="https://e-okul.meb.gov.tr/common/OGRBilgiGoster.aspx?strOTC=228&amp;strADS=MUHAMMED%20ZEYD%20%C5%9E%C4%B0%C4%9EVA&amp;strSB=AL%20-%2010.%20S%C4%B1n%C4%B1f%20/%20C%20%C5%9Eubesi%20(-%20)&amp;Req=F6AA90ED77002C1614AD71CCCB323D48" TargetMode="External"/><Relationship Id="rId166" Type="http://schemas.openxmlformats.org/officeDocument/2006/relationships/hyperlink" Target="https://e-okul.meb.gov.tr/common/OGRBilgiGoster.aspx?strOTC=604&amp;strADS=%C4%B0HSAN%20Y%C4%B0%C4%9E%C4%B0T&amp;strSB=AL%20-%2010.%20S%C4%B1n%C4%B1f%20/%20C%20%C5%9Eubesi%20(-%20)&amp;Req=989F4B47A164CAB0C4B27ECAF4BD5440" TargetMode="External"/><Relationship Id="rId187" Type="http://schemas.openxmlformats.org/officeDocument/2006/relationships/hyperlink" Target="https://e-okul.meb.gov.tr/common/OGRBilgiGoster.aspx?strOTC=431&amp;strADS=AHMET%20TALHA%20AKARSU&amp;strSB=AL%20-%2010.%20S%C4%B1n%C4%B1f%20/%20K%20%C5%9Eubesi%20(-%20)&amp;Req=8D4294243DF51B305D972A4CB2CF6E1E" TargetMode="External"/><Relationship Id="rId1" Type="http://schemas.openxmlformats.org/officeDocument/2006/relationships/hyperlink" Target="https://e-okul.meb.gov.tr/common/OGRBilgiGoster.aspx?strOTC=78&amp;strADS=%C4%B0LKAY%20%C4%B0D%C4%B0L%20DEL%C4%B0BA%C5%9E&amp;strSB=AL%20-%2010.%20S%C4%B1n%C4%B1f%20/%20G%20%C5%9Eubesi%20(-%20)&amp;Req=38795A5164E043FDDB46B9C39D29E724" TargetMode="External"/><Relationship Id="rId28" Type="http://schemas.openxmlformats.org/officeDocument/2006/relationships/hyperlink" Target="https://e-okul.meb.gov.tr/common/OGRBilgiGoster.aspx?strOTC=466&amp;strADS=G%C3%9CLCAN%20NUR%20%C3%96ZDEM%C4%B0R&amp;strSB=AL%20-%2010.%20S%C4%B1n%C4%B1f%20/%20G%20%C5%9Eubesi%20(-%20)&amp;Req=6C3A3A19A066DBD42646C702EEDA94A4" TargetMode="External"/><Relationship Id="rId49" Type="http://schemas.openxmlformats.org/officeDocument/2006/relationships/hyperlink" Target="https://e-okul.meb.gov.tr/common/OGRBilgiGoster.aspx?strOTC=611&amp;strADS=EFECAN%20AKTI&amp;strSB=AL%20-%20%209.%20S%C4%B1n%C4%B1f%20/%20A%20%C5%9Eubesi%20(-%20)&amp;Req=E4B0B9C6D9F3F7611032FF87C16FC04B" TargetMode="External"/><Relationship Id="rId114" Type="http://schemas.openxmlformats.org/officeDocument/2006/relationships/hyperlink" Target="https://e-okul.meb.gov.tr/common/OGRBilgiGoster.aspx?strOTC=315&amp;strADS=AY%C5%9EE%20%C4%B0KRA%20SER%C4%B0N&amp;strSB=AL%20-%2010.%20S%C4%B1n%C4%B1f%20/%20F%20%C5%9Eubesi%20(-%20)&amp;Req=E186EE7DB07BF914F953096EB1EFC4F6" TargetMode="External"/><Relationship Id="rId60" Type="http://schemas.openxmlformats.org/officeDocument/2006/relationships/hyperlink" Target="https://e-okul.meb.gov.tr/common/OGRBilgiGoster.aspx?strOTC=659&amp;strADS=SEV%C4%B0MNUR%20G%C3%9CL&amp;strSB=AL%20-%20%209.%20S%C4%B1n%C4%B1f%20/%20A%20%C5%9Eubesi%20(-%20)&amp;Req=C66250FC9DB654D8B658DBD5BBF6C3D1" TargetMode="External"/><Relationship Id="rId81" Type="http://schemas.openxmlformats.org/officeDocument/2006/relationships/hyperlink" Target="https://e-okul.meb.gov.tr/common/OGRBilgiGoster.aspx?strOTC=305&amp;strADS=MERVE%20DEM%C4%B0R&amp;strSB=AL%20-%2010.%20S%C4%B1n%C4%B1f%20/%20B%20%C5%9Eubesi%20(-%20)&amp;Req=29B780BD240A533B3E7A82C29FF7C1A2" TargetMode="External"/><Relationship Id="rId135" Type="http://schemas.openxmlformats.org/officeDocument/2006/relationships/hyperlink" Target="https://e-okul.meb.gov.tr/common/OGRBilgiGoster.aspx?strOTC=114&amp;strADS=EBRARSU%20%C5%9EEN&amp;strSB=AL%20-%2010.%20S%C4%B1n%C4%B1f%20/%20C%20%C5%9Eubesi%20(-%20)&amp;Req=B8782C65086BF52D500E57CD643A78A2" TargetMode="External"/><Relationship Id="rId156" Type="http://schemas.openxmlformats.org/officeDocument/2006/relationships/hyperlink" Target="https://e-okul.meb.gov.tr/common/OGRBilgiGoster.aspx?strOTC=387&amp;strADS=KEREM%20ASLANARGUN&amp;strSB=AL%20-%2010.%20S%C4%B1n%C4%B1f%20/%20C%20%C5%9Eubesi%20(-%20)&amp;Req=9972ED99E70531E8E631E4B2BFC8C8A3" TargetMode="External"/><Relationship Id="rId177" Type="http://schemas.openxmlformats.org/officeDocument/2006/relationships/hyperlink" Target="https://e-okul.meb.gov.tr/common/OGRBilgiGoster.aspx?strOTC=271&amp;strADS=BARI%C5%9E%20KARAG%C3%96Z&amp;strSB=AL%20-%2010.%20S%C4%B1n%C4%B1f%20/%20K%20%C5%9Eubesi%20(-%20)&amp;Req=8915C867020AC1B36EE42D05935B0FBD" TargetMode="External"/><Relationship Id="rId18" Type="http://schemas.openxmlformats.org/officeDocument/2006/relationships/hyperlink" Target="https://e-okul.meb.gov.tr/common/OGRBilgiGoster.aspx?strOTC=322&amp;strADS=SUDEM%20DA%C4%9E&amp;strSB=AL%20-%2010.%20S%C4%B1n%C4%B1f%20/%20G%20%C5%9Eubesi%20(-%20)&amp;Req=51630BD25B8BC52E2D43785758602022" TargetMode="External"/><Relationship Id="rId39" Type="http://schemas.openxmlformats.org/officeDocument/2006/relationships/hyperlink" Target="https://e-okul.meb.gov.tr/common/OGRBilgiGoster.aspx?strOTC=237&amp;strADS=ALANUR%20AY%C5%9EE%20ALINMAZ&amp;strSB=AL%20-%20%209.%20S%C4%B1n%C4%B1f%20/%20A%20%C5%9Eubesi%20(-%20)&amp;Req=509A8C5D3B254A583634ACB240D26B06" TargetMode="External"/><Relationship Id="rId50" Type="http://schemas.openxmlformats.org/officeDocument/2006/relationships/hyperlink" Target="https://e-okul.meb.gov.tr/common/OGRBilgiGoster.aspx?strOTC=612&amp;strADS=%C3%87A%C4%9ELA%20CEREN%20AYDIN&amp;strSB=AL%20-%20%209.%20S%C4%B1n%C4%B1f%20/%20A%20%C5%9Eubesi%20(-%20)&amp;Req=7BA1891E3F80D0CDBCB974649BC30910" TargetMode="External"/><Relationship Id="rId104" Type="http://schemas.openxmlformats.org/officeDocument/2006/relationships/hyperlink" Target="https://e-okul.meb.gov.tr/common/OGRBilgiGoster.aspx?strOTC=152&amp;strADS=EM%C4%B0RHAN%20B%C4%B0NG%C3%96L&amp;strSB=AL%20-%2010.%20S%C4%B1n%C4%B1f%20/%20F%20%C5%9Eubesi%20(-%20)&amp;Req=246ADD4E1E5B6D7495DD1813AC23093B" TargetMode="External"/><Relationship Id="rId125" Type="http://schemas.openxmlformats.org/officeDocument/2006/relationships/hyperlink" Target="https://e-okul.meb.gov.tr/common/OGRBilgiGoster.aspx?strOTC=390&amp;strADS=%C3%96MER%20ASAF%20H%C4%B0SAM%C4%B0O%C4%9ELU&amp;strSB=AL%20-%2010.%20S%C4%B1n%C4%B1f%20/%20F%20%C5%9Eubesi%20(-%20)&amp;Req=F63A065C66616E61DF2825A18C6EE705" TargetMode="External"/><Relationship Id="rId146" Type="http://schemas.openxmlformats.org/officeDocument/2006/relationships/hyperlink" Target="https://e-okul.meb.gov.tr/common/OGRBilgiGoster.aspx?strOTC=233&amp;strADS=BEYZA%20G%C3%96K%C3%87E&amp;strSB=AL%20-%2010.%20S%C4%B1n%C4%B1f%20/%20C%20%C5%9Eubesi%20(-%20)&amp;Req=CBDF8918909459809063766A4CB85783" TargetMode="External"/><Relationship Id="rId167" Type="http://schemas.openxmlformats.org/officeDocument/2006/relationships/hyperlink" Target="https://e-okul.meb.gov.tr/common/OGRBilgiGoster.aspx?strOTC=21&amp;strADS=D%C4%B0L%C5%9EAH%20YAVA%C5%9E&amp;strSB=AL%20-%2010.%20S%C4%B1n%C4%B1f%20/%20K%20%C5%9Eubesi%20(-%20)&amp;Req=40F891658A9C450D817C0F1D4271806F" TargetMode="External"/><Relationship Id="rId188" Type="http://schemas.openxmlformats.org/officeDocument/2006/relationships/hyperlink" Target="https://e-okul.meb.gov.tr/common/OGRBilgiGoster.aspx?strOTC=447&amp;strADS=ZEYNEP%20S%C3%9CKEYNA%20YARLU%C4%9EKAL&amp;strSB=AL%20-%2010.%20S%C4%B1n%C4%B1f%20/%20K%20%C5%9Eubesi%20(-%20)&amp;Req=D13BC5F191DFA3A17C2D7C4EEF5D9B1E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282465</xdr:colOff>
      <xdr:row>7</xdr:row>
      <xdr:rowOff>65691</xdr:rowOff>
    </xdr:from>
    <xdr:to>
      <xdr:col>7</xdr:col>
      <xdr:colOff>177362</xdr:colOff>
      <xdr:row>11</xdr:row>
      <xdr:rowOff>0</xdr:rowOff>
    </xdr:to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55D599FE-0587-4CB3-B655-C5E3386C343B}"/>
            </a:ext>
          </a:extLst>
        </xdr:cNvPr>
        <xdr:cNvSpPr txBox="1"/>
      </xdr:nvSpPr>
      <xdr:spPr>
        <a:xfrm>
          <a:off x="7436068" y="1694794"/>
          <a:ext cx="1727639" cy="906516"/>
        </a:xfrm>
        <a:prstGeom prst="rect">
          <a:avLst/>
        </a:prstGeom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100"/>
            <a:t>Lütfen</a:t>
          </a:r>
          <a:r>
            <a:rPr lang="tr-TR" sz="1100" baseline="0"/>
            <a:t> BeniOku </a:t>
          </a:r>
          <a:br>
            <a:rPr lang="tr-TR" sz="1100" baseline="0"/>
          </a:br>
          <a:r>
            <a:rPr lang="tr-TR" sz="1100" baseline="0"/>
            <a:t>dosyasını okuyunuz</a:t>
          </a:r>
          <a:endParaRPr lang="tr-T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347870</xdr:colOff>
      <xdr:row>1</xdr:row>
      <xdr:rowOff>66264</xdr:rowOff>
    </xdr:from>
    <xdr:to>
      <xdr:col>0</xdr:col>
      <xdr:colOff>356152</xdr:colOff>
      <xdr:row>3</xdr:row>
      <xdr:rowOff>182217</xdr:rowOff>
    </xdr:to>
    <xdr:cxnSp macro="">
      <xdr:nvCxnSpPr>
        <xdr:cNvPr id="4" name="Düz Ok Bağlayıcısı 3">
          <a:extLst>
            <a:ext uri="{FF2B5EF4-FFF2-40B4-BE49-F238E27FC236}">
              <a16:creationId xmlns:a16="http://schemas.microsoft.com/office/drawing/2014/main" id="{873C73E4-23F5-4000-965D-B2896B39E386}"/>
            </a:ext>
          </a:extLst>
        </xdr:cNvPr>
        <xdr:cNvCxnSpPr/>
      </xdr:nvCxnSpPr>
      <xdr:spPr>
        <a:xfrm flipH="1" flipV="1">
          <a:off x="347870" y="256764"/>
          <a:ext cx="8282" cy="496953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89771</xdr:colOff>
      <xdr:row>12</xdr:row>
      <xdr:rowOff>149024</xdr:rowOff>
    </xdr:from>
    <xdr:to>
      <xdr:col>14</xdr:col>
      <xdr:colOff>378069</xdr:colOff>
      <xdr:row>21</xdr:row>
      <xdr:rowOff>33577</xdr:rowOff>
    </xdr:to>
    <xdr:sp macro="" textlink="">
      <xdr:nvSpPr>
        <xdr:cNvPr id="10" name="Metin kutusu 9">
          <a:extLst>
            <a:ext uri="{FF2B5EF4-FFF2-40B4-BE49-F238E27FC236}">
              <a16:creationId xmlns:a16="http://schemas.microsoft.com/office/drawing/2014/main" id="{97324912-A3E7-4ADF-87AE-E8D7B63994D7}"/>
            </a:ext>
          </a:extLst>
        </xdr:cNvPr>
        <xdr:cNvSpPr txBox="1"/>
      </xdr:nvSpPr>
      <xdr:spPr>
        <a:xfrm>
          <a:off x="7744940" y="2458470"/>
          <a:ext cx="2726698" cy="1519922"/>
        </a:xfrm>
        <a:prstGeom prst="rect">
          <a:avLst/>
        </a:prstGeom>
        <a:ln w="19050">
          <a:solidFill>
            <a:srgbClr val="FF0000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100"/>
            <a:t>Görseldeki gibi şeçiniz ve daha sonra seçili kısımın üstünde sağ tıklayıp "kopyala"yınız.</a:t>
          </a:r>
        </a:p>
        <a:p>
          <a:pPr algn="ctr"/>
          <a:endParaRPr lang="tr-TR" sz="1100"/>
        </a:p>
        <a:p>
          <a:pPr algn="ctr"/>
          <a:r>
            <a:rPr lang="tr-TR" sz="1100"/>
            <a:t>Görseldeki gibi Okul No hücresinden başlayarak yapıştırınız. Lütfen sadece değerleri yapıştırınız.</a:t>
          </a:r>
        </a:p>
      </xdr:txBody>
    </xdr:sp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304800</xdr:colOff>
      <xdr:row>2</xdr:row>
      <xdr:rowOff>114300</xdr:rowOff>
    </xdr:to>
    <xdr:pic>
      <xdr:nvPicPr>
        <xdr:cNvPr id="74" name="Resim 73" descr="Öğrenci Not Bilgisi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B1903A-8B60-30DF-291E-7A2C2B426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304800</xdr:colOff>
      <xdr:row>3</xdr:row>
      <xdr:rowOff>114300</xdr:rowOff>
    </xdr:to>
    <xdr:pic>
      <xdr:nvPicPr>
        <xdr:cNvPr id="76" name="Resim 75" descr="Öğrenci Not Bilgisi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6F1B8AD-8F32-7DBC-2EB0-7963952E9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50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3</xdr:row>
      <xdr:rowOff>0</xdr:rowOff>
    </xdr:from>
    <xdr:to>
      <xdr:col>17</xdr:col>
      <xdr:colOff>304800</xdr:colOff>
      <xdr:row>4</xdr:row>
      <xdr:rowOff>114300</xdr:rowOff>
    </xdr:to>
    <xdr:pic>
      <xdr:nvPicPr>
        <xdr:cNvPr id="78" name="Resim 77" descr="Öğrenci Not Bilgisi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AAACDB1-2080-2508-19BC-D0B3774E5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69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4</xdr:row>
      <xdr:rowOff>0</xdr:rowOff>
    </xdr:from>
    <xdr:to>
      <xdr:col>17</xdr:col>
      <xdr:colOff>304800</xdr:colOff>
      <xdr:row>5</xdr:row>
      <xdr:rowOff>114300</xdr:rowOff>
    </xdr:to>
    <xdr:pic>
      <xdr:nvPicPr>
        <xdr:cNvPr id="80" name="Resim 79" descr="Öğrenci Not Bilgisi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96C22C5-3AB6-F7D5-A5BC-2DA8FE4A8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885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304800</xdr:colOff>
      <xdr:row>6</xdr:row>
      <xdr:rowOff>114300</xdr:rowOff>
    </xdr:to>
    <xdr:pic>
      <xdr:nvPicPr>
        <xdr:cNvPr id="82" name="Resim 81" descr="Öğrenci Not Bilgisi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4D838C5-8D1D-D116-C4EC-CC421B94D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07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304800</xdr:colOff>
      <xdr:row>7</xdr:row>
      <xdr:rowOff>114300</xdr:rowOff>
    </xdr:to>
    <xdr:pic>
      <xdr:nvPicPr>
        <xdr:cNvPr id="84" name="Resim 83" descr="Öğrenci Not Bilgisi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DC04C98-4F49-67C3-0B0D-B4442665F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26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304800</xdr:colOff>
      <xdr:row>8</xdr:row>
      <xdr:rowOff>114300</xdr:rowOff>
    </xdr:to>
    <xdr:pic>
      <xdr:nvPicPr>
        <xdr:cNvPr id="86" name="Resim 85" descr="Öğrenci Not Bilgisi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22EDA00-57E0-0B05-E971-E8323556C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45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304800</xdr:colOff>
      <xdr:row>9</xdr:row>
      <xdr:rowOff>114300</xdr:rowOff>
    </xdr:to>
    <xdr:pic>
      <xdr:nvPicPr>
        <xdr:cNvPr id="88" name="Resim 87" descr="Öğrenci Not Bilgisi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CB7B5AE-5DCD-EB6D-A023-0D7EFA260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64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304800</xdr:colOff>
      <xdr:row>10</xdr:row>
      <xdr:rowOff>114300</xdr:rowOff>
    </xdr:to>
    <xdr:pic>
      <xdr:nvPicPr>
        <xdr:cNvPr id="90" name="Resim 89" descr="Öğrenci Not Bilgisi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727146A2-79EC-6C56-0139-8B568C95C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838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304800</xdr:colOff>
      <xdr:row>11</xdr:row>
      <xdr:rowOff>114300</xdr:rowOff>
    </xdr:to>
    <xdr:pic>
      <xdr:nvPicPr>
        <xdr:cNvPr id="92" name="Resim 91" descr="Öğrenci Not Bilgisi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DA06B341-88E0-4AD4-F03E-ED36F5F92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028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304800</xdr:colOff>
      <xdr:row>12</xdr:row>
      <xdr:rowOff>114300</xdr:rowOff>
    </xdr:to>
    <xdr:pic>
      <xdr:nvPicPr>
        <xdr:cNvPr id="94" name="Resim 93" descr="Öğrenci Not Bilgisi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5C9484D8-80C2-3D6B-65F8-9B1854095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219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304800</xdr:colOff>
      <xdr:row>13</xdr:row>
      <xdr:rowOff>114300</xdr:rowOff>
    </xdr:to>
    <xdr:pic>
      <xdr:nvPicPr>
        <xdr:cNvPr id="96" name="Resim 95" descr="Öğrenci Not Bilgisi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F4E749DF-2349-E4B5-AB1C-09015D2BD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40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13</xdr:row>
      <xdr:rowOff>0</xdr:rowOff>
    </xdr:from>
    <xdr:to>
      <xdr:col>17</xdr:col>
      <xdr:colOff>304800</xdr:colOff>
      <xdr:row>14</xdr:row>
      <xdr:rowOff>114300</xdr:rowOff>
    </xdr:to>
    <xdr:pic>
      <xdr:nvPicPr>
        <xdr:cNvPr id="98" name="Resim 97" descr="Öğrenci Not Bilgisi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97B693A9-426F-BC1F-C883-4582EFFB9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60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14</xdr:row>
      <xdr:rowOff>0</xdr:rowOff>
    </xdr:from>
    <xdr:to>
      <xdr:col>17</xdr:col>
      <xdr:colOff>304800</xdr:colOff>
      <xdr:row>15</xdr:row>
      <xdr:rowOff>114300</xdr:rowOff>
    </xdr:to>
    <xdr:pic>
      <xdr:nvPicPr>
        <xdr:cNvPr id="100" name="Resim 99" descr="Öğrenci Not Bilgisi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E59311A8-4A1A-DCF9-5C03-DF3EFF25A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79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304800</xdr:colOff>
      <xdr:row>16</xdr:row>
      <xdr:rowOff>114300</xdr:rowOff>
    </xdr:to>
    <xdr:pic>
      <xdr:nvPicPr>
        <xdr:cNvPr id="102" name="Resim 101" descr="Öğrenci Not Bilgisi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7F81B20B-6CB8-B69A-300F-F693CE94D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981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304800</xdr:colOff>
      <xdr:row>17</xdr:row>
      <xdr:rowOff>114300</xdr:rowOff>
    </xdr:to>
    <xdr:pic>
      <xdr:nvPicPr>
        <xdr:cNvPr id="104" name="Resim 103" descr="Öğrenci Not Bilgisi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2CAD4607-1837-97FE-148E-13012B7CF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17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17</xdr:row>
      <xdr:rowOff>0</xdr:rowOff>
    </xdr:from>
    <xdr:to>
      <xdr:col>17</xdr:col>
      <xdr:colOff>304800</xdr:colOff>
      <xdr:row>18</xdr:row>
      <xdr:rowOff>114300</xdr:rowOff>
    </xdr:to>
    <xdr:pic>
      <xdr:nvPicPr>
        <xdr:cNvPr id="106" name="Resim 105" descr="Öğrenci Not Bilgisi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4F96A592-5DB5-6912-C305-18A311A3E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36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304800</xdr:colOff>
      <xdr:row>19</xdr:row>
      <xdr:rowOff>114300</xdr:rowOff>
    </xdr:to>
    <xdr:pic>
      <xdr:nvPicPr>
        <xdr:cNvPr id="108" name="Resim 107" descr="Öğrenci Not Bilgisi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F7136059-BFEB-3EB4-F2C7-2ED2C2E60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55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304800</xdr:colOff>
      <xdr:row>20</xdr:row>
      <xdr:rowOff>114300</xdr:rowOff>
    </xdr:to>
    <xdr:pic>
      <xdr:nvPicPr>
        <xdr:cNvPr id="110" name="Resim 109" descr="Öğrenci Not Bilgisi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84FF713-9C63-5CAB-06A8-58E90968E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74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304800</xdr:colOff>
      <xdr:row>21</xdr:row>
      <xdr:rowOff>114300</xdr:rowOff>
    </xdr:to>
    <xdr:pic>
      <xdr:nvPicPr>
        <xdr:cNvPr id="112" name="Resim 111" descr="Öğrenci Not Bilgisi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7A1F7B78-2901-DA05-BB69-85FBCEFB8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933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21</xdr:row>
      <xdr:rowOff>0</xdr:rowOff>
    </xdr:from>
    <xdr:to>
      <xdr:col>17</xdr:col>
      <xdr:colOff>304800</xdr:colOff>
      <xdr:row>22</xdr:row>
      <xdr:rowOff>114300</xdr:rowOff>
    </xdr:to>
    <xdr:pic>
      <xdr:nvPicPr>
        <xdr:cNvPr id="114" name="Resim 113" descr="Öğrenci Not Bilgisi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488D31B2-0F62-8E1B-F736-4BA68645A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412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22</xdr:row>
      <xdr:rowOff>0</xdr:rowOff>
    </xdr:from>
    <xdr:to>
      <xdr:col>17</xdr:col>
      <xdr:colOff>304800</xdr:colOff>
      <xdr:row>23</xdr:row>
      <xdr:rowOff>114300</xdr:rowOff>
    </xdr:to>
    <xdr:pic>
      <xdr:nvPicPr>
        <xdr:cNvPr id="116" name="Resim 115" descr="Öğrenci Not Bilgisi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73525BA2-A082-525C-EC27-6DCD5271D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23</xdr:row>
      <xdr:rowOff>0</xdr:rowOff>
    </xdr:from>
    <xdr:to>
      <xdr:col>17</xdr:col>
      <xdr:colOff>304800</xdr:colOff>
      <xdr:row>24</xdr:row>
      <xdr:rowOff>114300</xdr:rowOff>
    </xdr:to>
    <xdr:pic>
      <xdr:nvPicPr>
        <xdr:cNvPr id="118" name="Resim 117" descr="Öğrenci Not Bilgisi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30CE7009-AA5D-0101-B5C4-FF7F26458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450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24</xdr:row>
      <xdr:rowOff>0</xdr:rowOff>
    </xdr:from>
    <xdr:to>
      <xdr:col>17</xdr:col>
      <xdr:colOff>304800</xdr:colOff>
      <xdr:row>25</xdr:row>
      <xdr:rowOff>114300</xdr:rowOff>
    </xdr:to>
    <xdr:pic>
      <xdr:nvPicPr>
        <xdr:cNvPr id="120" name="Resim 119" descr="Öğrenci Not Bilgisi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4098F4C2-9109-6FD8-9920-2D094F8BE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4695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25</xdr:row>
      <xdr:rowOff>0</xdr:rowOff>
    </xdr:from>
    <xdr:to>
      <xdr:col>17</xdr:col>
      <xdr:colOff>304800</xdr:colOff>
      <xdr:row>26</xdr:row>
      <xdr:rowOff>114300</xdr:rowOff>
    </xdr:to>
    <xdr:pic>
      <xdr:nvPicPr>
        <xdr:cNvPr id="122" name="Resim 121" descr="Öğrenci Not Bilgisi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B908A36E-C55B-E3B7-670B-33BF0B748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488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26</xdr:row>
      <xdr:rowOff>0</xdr:rowOff>
    </xdr:from>
    <xdr:to>
      <xdr:col>17</xdr:col>
      <xdr:colOff>304800</xdr:colOff>
      <xdr:row>27</xdr:row>
      <xdr:rowOff>114300</xdr:rowOff>
    </xdr:to>
    <xdr:pic>
      <xdr:nvPicPr>
        <xdr:cNvPr id="124" name="Resim 123" descr="Öğrenci Not Bilgisi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90AFA730-330F-90AE-1525-95B739436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507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27</xdr:row>
      <xdr:rowOff>0</xdr:rowOff>
    </xdr:from>
    <xdr:to>
      <xdr:col>17</xdr:col>
      <xdr:colOff>304800</xdr:colOff>
      <xdr:row>28</xdr:row>
      <xdr:rowOff>114300</xdr:rowOff>
    </xdr:to>
    <xdr:pic>
      <xdr:nvPicPr>
        <xdr:cNvPr id="126" name="Resim 125" descr="Öğrenci Not Bilgisi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6F7FA5EF-B87E-4C9E-8292-1DD9ED664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526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28</xdr:row>
      <xdr:rowOff>0</xdr:rowOff>
    </xdr:from>
    <xdr:to>
      <xdr:col>17</xdr:col>
      <xdr:colOff>304800</xdr:colOff>
      <xdr:row>29</xdr:row>
      <xdr:rowOff>114300</xdr:rowOff>
    </xdr:to>
    <xdr:pic>
      <xdr:nvPicPr>
        <xdr:cNvPr id="128" name="Resim 127" descr="Öğrenci Not Bilgisi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6337E082-449D-97B3-80C0-F514526F9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545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29</xdr:row>
      <xdr:rowOff>0</xdr:rowOff>
    </xdr:from>
    <xdr:to>
      <xdr:col>17</xdr:col>
      <xdr:colOff>304800</xdr:colOff>
      <xdr:row>30</xdr:row>
      <xdr:rowOff>114300</xdr:rowOff>
    </xdr:to>
    <xdr:pic>
      <xdr:nvPicPr>
        <xdr:cNvPr id="130" name="Resim 129" descr="Öğrenci Not Bilgisi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393B46D2-9EFA-2F16-B28A-A2D847292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5648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304800</xdr:colOff>
      <xdr:row>31</xdr:row>
      <xdr:rowOff>118696</xdr:rowOff>
    </xdr:to>
    <xdr:pic>
      <xdr:nvPicPr>
        <xdr:cNvPr id="132" name="Resim 131" descr="Öğrenci Not Bilgisi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D4941DF1-F893-D647-AFA8-B68B369A8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5838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31</xdr:row>
      <xdr:rowOff>0</xdr:rowOff>
    </xdr:from>
    <xdr:to>
      <xdr:col>17</xdr:col>
      <xdr:colOff>304800</xdr:colOff>
      <xdr:row>32</xdr:row>
      <xdr:rowOff>102577</xdr:rowOff>
    </xdr:to>
    <xdr:pic>
      <xdr:nvPicPr>
        <xdr:cNvPr id="134" name="Resim 133" descr="Öğrenci Not Bilgisi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E64CF153-0DB4-1EA7-6A5C-ACFA04805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6029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32</xdr:row>
      <xdr:rowOff>0</xdr:rowOff>
    </xdr:from>
    <xdr:to>
      <xdr:col>17</xdr:col>
      <xdr:colOff>304800</xdr:colOff>
      <xdr:row>33</xdr:row>
      <xdr:rowOff>114300</xdr:rowOff>
    </xdr:to>
    <xdr:pic>
      <xdr:nvPicPr>
        <xdr:cNvPr id="136" name="Resim 135" descr="Öğrenci Not Bilgisi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EFD3724B-627C-5BD3-6048-A2B865343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621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33</xdr:row>
      <xdr:rowOff>0</xdr:rowOff>
    </xdr:from>
    <xdr:to>
      <xdr:col>17</xdr:col>
      <xdr:colOff>304800</xdr:colOff>
      <xdr:row>34</xdr:row>
      <xdr:rowOff>42497</xdr:rowOff>
    </xdr:to>
    <xdr:pic>
      <xdr:nvPicPr>
        <xdr:cNvPr id="138" name="Resim 137" descr="Öğrenci Not Bilgisi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178B39CB-375B-BBD1-7FDB-19DE54568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641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34</xdr:row>
      <xdr:rowOff>0</xdr:rowOff>
    </xdr:from>
    <xdr:to>
      <xdr:col>17</xdr:col>
      <xdr:colOff>304800</xdr:colOff>
      <xdr:row>35</xdr:row>
      <xdr:rowOff>28575</xdr:rowOff>
    </xdr:to>
    <xdr:pic>
      <xdr:nvPicPr>
        <xdr:cNvPr id="140" name="Resim 139" descr="Öğrenci Not Bilgisi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4AAFFC76-3B76-71DC-4791-768536CD2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660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304800</xdr:colOff>
      <xdr:row>0</xdr:row>
      <xdr:rowOff>304800</xdr:rowOff>
    </xdr:to>
    <xdr:pic>
      <xdr:nvPicPr>
        <xdr:cNvPr id="139" name="Resim 138" descr="Öğrenci Not Bilgisi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304800</xdr:colOff>
      <xdr:row>2</xdr:row>
      <xdr:rowOff>114300</xdr:rowOff>
    </xdr:to>
    <xdr:pic>
      <xdr:nvPicPr>
        <xdr:cNvPr id="141" name="Resim 140" descr="Öğrenci Not Bilgisi">
          <a:hlinkClick xmlns:r="http://schemas.openxmlformats.org/officeDocument/2006/relationships" r:id="rId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304800</xdr:colOff>
      <xdr:row>3</xdr:row>
      <xdr:rowOff>114300</xdr:rowOff>
    </xdr:to>
    <xdr:pic>
      <xdr:nvPicPr>
        <xdr:cNvPr id="142" name="Resim 141" descr="Öğrenci Not Bilgisi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50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3</xdr:row>
      <xdr:rowOff>0</xdr:rowOff>
    </xdr:from>
    <xdr:to>
      <xdr:col>17</xdr:col>
      <xdr:colOff>304800</xdr:colOff>
      <xdr:row>4</xdr:row>
      <xdr:rowOff>114300</xdr:rowOff>
    </xdr:to>
    <xdr:pic>
      <xdr:nvPicPr>
        <xdr:cNvPr id="143" name="Resim 142" descr="Öğrenci Not Bilgisi">
          <a:hlinkClick xmlns:r="http://schemas.openxmlformats.org/officeDocument/2006/relationships" r:id="rId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69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4</xdr:row>
      <xdr:rowOff>0</xdr:rowOff>
    </xdr:from>
    <xdr:to>
      <xdr:col>17</xdr:col>
      <xdr:colOff>304800</xdr:colOff>
      <xdr:row>5</xdr:row>
      <xdr:rowOff>114300</xdr:rowOff>
    </xdr:to>
    <xdr:pic>
      <xdr:nvPicPr>
        <xdr:cNvPr id="144" name="Resim 143" descr="Öğrenci Not Bilgisi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885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304800</xdr:colOff>
      <xdr:row>6</xdr:row>
      <xdr:rowOff>114300</xdr:rowOff>
    </xdr:to>
    <xdr:pic>
      <xdr:nvPicPr>
        <xdr:cNvPr id="145" name="Resim 144" descr="Öğrenci Not Bilgisi">
          <a:hlinkClick xmlns:r="http://schemas.openxmlformats.org/officeDocument/2006/relationships" r:id="rId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07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304800</xdr:colOff>
      <xdr:row>7</xdr:row>
      <xdr:rowOff>114300</xdr:rowOff>
    </xdr:to>
    <xdr:pic>
      <xdr:nvPicPr>
        <xdr:cNvPr id="146" name="Resim 145" descr="Öğrenci Not Bilgisi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26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304800</xdr:colOff>
      <xdr:row>8</xdr:row>
      <xdr:rowOff>114300</xdr:rowOff>
    </xdr:to>
    <xdr:pic>
      <xdr:nvPicPr>
        <xdr:cNvPr id="147" name="Resim 146" descr="Öğrenci Not Bilgisi">
          <a:hlinkClick xmlns:r="http://schemas.openxmlformats.org/officeDocument/2006/relationships" r:id="rId4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45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304800</xdr:colOff>
      <xdr:row>9</xdr:row>
      <xdr:rowOff>114300</xdr:rowOff>
    </xdr:to>
    <xdr:pic>
      <xdr:nvPicPr>
        <xdr:cNvPr id="148" name="Resim 147" descr="Öğrenci Not Bilgisi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64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304800</xdr:colOff>
      <xdr:row>10</xdr:row>
      <xdr:rowOff>114300</xdr:rowOff>
    </xdr:to>
    <xdr:pic>
      <xdr:nvPicPr>
        <xdr:cNvPr id="149" name="Resim 148" descr="Öğrenci Not Bilgisi">
          <a:hlinkClick xmlns:r="http://schemas.openxmlformats.org/officeDocument/2006/relationships" r:id="rId4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838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304800</xdr:colOff>
      <xdr:row>11</xdr:row>
      <xdr:rowOff>114300</xdr:rowOff>
    </xdr:to>
    <xdr:pic>
      <xdr:nvPicPr>
        <xdr:cNvPr id="150" name="Resim 149" descr="Öğrenci Not Bilgisi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028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304800</xdr:colOff>
      <xdr:row>12</xdr:row>
      <xdr:rowOff>114300</xdr:rowOff>
    </xdr:to>
    <xdr:pic>
      <xdr:nvPicPr>
        <xdr:cNvPr id="151" name="Resim 150" descr="Öğrenci Not Bilgisi">
          <a:hlinkClick xmlns:r="http://schemas.openxmlformats.org/officeDocument/2006/relationships" r:id="rId4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219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304800</xdr:colOff>
      <xdr:row>13</xdr:row>
      <xdr:rowOff>114300</xdr:rowOff>
    </xdr:to>
    <xdr:pic>
      <xdr:nvPicPr>
        <xdr:cNvPr id="152" name="Resim 151" descr="Öğrenci Not Bilgisi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40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13</xdr:row>
      <xdr:rowOff>0</xdr:rowOff>
    </xdr:from>
    <xdr:to>
      <xdr:col>17</xdr:col>
      <xdr:colOff>304800</xdr:colOff>
      <xdr:row>14</xdr:row>
      <xdr:rowOff>114300</xdr:rowOff>
    </xdr:to>
    <xdr:pic>
      <xdr:nvPicPr>
        <xdr:cNvPr id="153" name="Resim 152" descr="Öğrenci Not Bilgisi">
          <a:hlinkClick xmlns:r="http://schemas.openxmlformats.org/officeDocument/2006/relationships" r:id="rId4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60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14</xdr:row>
      <xdr:rowOff>0</xdr:rowOff>
    </xdr:from>
    <xdr:to>
      <xdr:col>17</xdr:col>
      <xdr:colOff>304800</xdr:colOff>
      <xdr:row>15</xdr:row>
      <xdr:rowOff>114300</xdr:rowOff>
    </xdr:to>
    <xdr:pic>
      <xdr:nvPicPr>
        <xdr:cNvPr id="154" name="Resim 153" descr="Öğrenci Not Bilgisi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79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304800</xdr:colOff>
      <xdr:row>16</xdr:row>
      <xdr:rowOff>114300</xdr:rowOff>
    </xdr:to>
    <xdr:pic>
      <xdr:nvPicPr>
        <xdr:cNvPr id="155" name="Resim 154" descr="Öğrenci Not Bilgisi">
          <a:hlinkClick xmlns:r="http://schemas.openxmlformats.org/officeDocument/2006/relationships" r:id="rId5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981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304800</xdr:colOff>
      <xdr:row>17</xdr:row>
      <xdr:rowOff>114300</xdr:rowOff>
    </xdr:to>
    <xdr:pic>
      <xdr:nvPicPr>
        <xdr:cNvPr id="156" name="Resim 155" descr="Öğrenci Not Bilgisi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17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17</xdr:row>
      <xdr:rowOff>0</xdr:rowOff>
    </xdr:from>
    <xdr:to>
      <xdr:col>17</xdr:col>
      <xdr:colOff>304800</xdr:colOff>
      <xdr:row>18</xdr:row>
      <xdr:rowOff>114300</xdr:rowOff>
    </xdr:to>
    <xdr:pic>
      <xdr:nvPicPr>
        <xdr:cNvPr id="157" name="Resim 156" descr="Öğrenci Not Bilgisi">
          <a:hlinkClick xmlns:r="http://schemas.openxmlformats.org/officeDocument/2006/relationships" r:id="rId5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36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304800</xdr:colOff>
      <xdr:row>19</xdr:row>
      <xdr:rowOff>114300</xdr:rowOff>
    </xdr:to>
    <xdr:pic>
      <xdr:nvPicPr>
        <xdr:cNvPr id="158" name="Resim 157" descr="Öğrenci Not Bilgisi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55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304800</xdr:colOff>
      <xdr:row>20</xdr:row>
      <xdr:rowOff>114300</xdr:rowOff>
    </xdr:to>
    <xdr:pic>
      <xdr:nvPicPr>
        <xdr:cNvPr id="159" name="Resim 158" descr="Öğrenci Not Bilgisi">
          <a:hlinkClick xmlns:r="http://schemas.openxmlformats.org/officeDocument/2006/relationships" r:id="rId5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74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304800</xdr:colOff>
      <xdr:row>21</xdr:row>
      <xdr:rowOff>114300</xdr:rowOff>
    </xdr:to>
    <xdr:pic>
      <xdr:nvPicPr>
        <xdr:cNvPr id="160" name="Resim 159" descr="Öğrenci Not Bilgisi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933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21</xdr:row>
      <xdr:rowOff>0</xdr:rowOff>
    </xdr:from>
    <xdr:to>
      <xdr:col>17</xdr:col>
      <xdr:colOff>304800</xdr:colOff>
      <xdr:row>22</xdr:row>
      <xdr:rowOff>114300</xdr:rowOff>
    </xdr:to>
    <xdr:pic>
      <xdr:nvPicPr>
        <xdr:cNvPr id="161" name="Resim 160" descr="Öğrenci Not Bilgisi">
          <a:hlinkClick xmlns:r="http://schemas.openxmlformats.org/officeDocument/2006/relationships" r:id="rId5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412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22</xdr:row>
      <xdr:rowOff>0</xdr:rowOff>
    </xdr:from>
    <xdr:to>
      <xdr:col>17</xdr:col>
      <xdr:colOff>304800</xdr:colOff>
      <xdr:row>23</xdr:row>
      <xdr:rowOff>114300</xdr:rowOff>
    </xdr:to>
    <xdr:pic>
      <xdr:nvPicPr>
        <xdr:cNvPr id="162" name="Resim 161" descr="Öğrenci Not Bilgisi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23</xdr:row>
      <xdr:rowOff>0</xdr:rowOff>
    </xdr:from>
    <xdr:to>
      <xdr:col>17</xdr:col>
      <xdr:colOff>304800</xdr:colOff>
      <xdr:row>24</xdr:row>
      <xdr:rowOff>114300</xdr:rowOff>
    </xdr:to>
    <xdr:pic>
      <xdr:nvPicPr>
        <xdr:cNvPr id="163" name="Resim 162" descr="Öğrenci Not Bilgisi">
          <a:hlinkClick xmlns:r="http://schemas.openxmlformats.org/officeDocument/2006/relationships" r:id="rId5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450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24</xdr:row>
      <xdr:rowOff>0</xdr:rowOff>
    </xdr:from>
    <xdr:to>
      <xdr:col>17</xdr:col>
      <xdr:colOff>304800</xdr:colOff>
      <xdr:row>25</xdr:row>
      <xdr:rowOff>114300</xdr:rowOff>
    </xdr:to>
    <xdr:pic>
      <xdr:nvPicPr>
        <xdr:cNvPr id="164" name="Resim 163" descr="Öğrenci Not Bilgisi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4695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25</xdr:row>
      <xdr:rowOff>0</xdr:rowOff>
    </xdr:from>
    <xdr:to>
      <xdr:col>17</xdr:col>
      <xdr:colOff>304800</xdr:colOff>
      <xdr:row>26</xdr:row>
      <xdr:rowOff>114300</xdr:rowOff>
    </xdr:to>
    <xdr:pic>
      <xdr:nvPicPr>
        <xdr:cNvPr id="165" name="Resim 164" descr="Öğrenci Not Bilgisi">
          <a:hlinkClick xmlns:r="http://schemas.openxmlformats.org/officeDocument/2006/relationships" r:id="rId6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488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26</xdr:row>
      <xdr:rowOff>0</xdr:rowOff>
    </xdr:from>
    <xdr:to>
      <xdr:col>17</xdr:col>
      <xdr:colOff>304800</xdr:colOff>
      <xdr:row>27</xdr:row>
      <xdr:rowOff>114300</xdr:rowOff>
    </xdr:to>
    <xdr:pic>
      <xdr:nvPicPr>
        <xdr:cNvPr id="166" name="Resim 165" descr="Öğrenci Not Bilgisi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507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27</xdr:row>
      <xdr:rowOff>0</xdr:rowOff>
    </xdr:from>
    <xdr:to>
      <xdr:col>17</xdr:col>
      <xdr:colOff>304800</xdr:colOff>
      <xdr:row>28</xdr:row>
      <xdr:rowOff>114300</xdr:rowOff>
    </xdr:to>
    <xdr:pic>
      <xdr:nvPicPr>
        <xdr:cNvPr id="167" name="Resim 166" descr="Öğrenci Not Bilgisi">
          <a:hlinkClick xmlns:r="http://schemas.openxmlformats.org/officeDocument/2006/relationships" r:id="rId6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526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28</xdr:row>
      <xdr:rowOff>0</xdr:rowOff>
    </xdr:from>
    <xdr:to>
      <xdr:col>17</xdr:col>
      <xdr:colOff>304800</xdr:colOff>
      <xdr:row>29</xdr:row>
      <xdr:rowOff>114300</xdr:rowOff>
    </xdr:to>
    <xdr:pic>
      <xdr:nvPicPr>
        <xdr:cNvPr id="168" name="Resim 167" descr="Öğrenci Not Bilgisi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545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29</xdr:row>
      <xdr:rowOff>0</xdr:rowOff>
    </xdr:from>
    <xdr:to>
      <xdr:col>17</xdr:col>
      <xdr:colOff>304800</xdr:colOff>
      <xdr:row>30</xdr:row>
      <xdr:rowOff>114300</xdr:rowOff>
    </xdr:to>
    <xdr:pic>
      <xdr:nvPicPr>
        <xdr:cNvPr id="169" name="Resim 168" descr="Öğrenci Not Bilgisi">
          <a:hlinkClick xmlns:r="http://schemas.openxmlformats.org/officeDocument/2006/relationships" r:id="rId6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5648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304800</xdr:colOff>
      <xdr:row>31</xdr:row>
      <xdr:rowOff>118696</xdr:rowOff>
    </xdr:to>
    <xdr:pic>
      <xdr:nvPicPr>
        <xdr:cNvPr id="170" name="Resim 169" descr="Öğrenci Not Bilgisi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5838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31</xdr:row>
      <xdr:rowOff>0</xdr:rowOff>
    </xdr:from>
    <xdr:to>
      <xdr:col>17</xdr:col>
      <xdr:colOff>304800</xdr:colOff>
      <xdr:row>32</xdr:row>
      <xdr:rowOff>102577</xdr:rowOff>
    </xdr:to>
    <xdr:pic>
      <xdr:nvPicPr>
        <xdr:cNvPr id="171" name="Resim 170" descr="Öğrenci Not Bilgisi">
          <a:hlinkClick xmlns:r="http://schemas.openxmlformats.org/officeDocument/2006/relationships" r:id="rId6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6029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32</xdr:row>
      <xdr:rowOff>0</xdr:rowOff>
    </xdr:from>
    <xdr:to>
      <xdr:col>17</xdr:col>
      <xdr:colOff>304800</xdr:colOff>
      <xdr:row>33</xdr:row>
      <xdr:rowOff>114300</xdr:rowOff>
    </xdr:to>
    <xdr:pic>
      <xdr:nvPicPr>
        <xdr:cNvPr id="172" name="Resim 171" descr="Öğrenci Not Bilgisi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621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33</xdr:row>
      <xdr:rowOff>0</xdr:rowOff>
    </xdr:from>
    <xdr:to>
      <xdr:col>17</xdr:col>
      <xdr:colOff>304800</xdr:colOff>
      <xdr:row>34</xdr:row>
      <xdr:rowOff>40299</xdr:rowOff>
    </xdr:to>
    <xdr:pic>
      <xdr:nvPicPr>
        <xdr:cNvPr id="173" name="Resim 172" descr="Öğrenci Not Bilgisi">
          <a:hlinkClick xmlns:r="http://schemas.openxmlformats.org/officeDocument/2006/relationships" r:id="rId6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641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304800</xdr:colOff>
      <xdr:row>0</xdr:row>
      <xdr:rowOff>304800</xdr:rowOff>
    </xdr:to>
    <xdr:pic>
      <xdr:nvPicPr>
        <xdr:cNvPr id="206" name="Resim 205" descr="Öğrenci Not Bilgisi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304800</xdr:colOff>
      <xdr:row>2</xdr:row>
      <xdr:rowOff>114300</xdr:rowOff>
    </xdr:to>
    <xdr:pic>
      <xdr:nvPicPr>
        <xdr:cNvPr id="208" name="Resim 207" descr="Öğrenci Not Bilgisi">
          <a:hlinkClick xmlns:r="http://schemas.openxmlformats.org/officeDocument/2006/relationships" r:id="rId7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304800</xdr:colOff>
      <xdr:row>3</xdr:row>
      <xdr:rowOff>114300</xdr:rowOff>
    </xdr:to>
    <xdr:pic>
      <xdr:nvPicPr>
        <xdr:cNvPr id="210" name="Resim 209" descr="Öğrenci Not Bilgisi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50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3</xdr:row>
      <xdr:rowOff>0</xdr:rowOff>
    </xdr:from>
    <xdr:to>
      <xdr:col>17</xdr:col>
      <xdr:colOff>304800</xdr:colOff>
      <xdr:row>4</xdr:row>
      <xdr:rowOff>114300</xdr:rowOff>
    </xdr:to>
    <xdr:pic>
      <xdr:nvPicPr>
        <xdr:cNvPr id="212" name="Resim 211" descr="Öğrenci Not Bilgisi">
          <a:hlinkClick xmlns:r="http://schemas.openxmlformats.org/officeDocument/2006/relationships" r:id="rId7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69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4</xdr:row>
      <xdr:rowOff>0</xdr:rowOff>
    </xdr:from>
    <xdr:to>
      <xdr:col>17</xdr:col>
      <xdr:colOff>304800</xdr:colOff>
      <xdr:row>5</xdr:row>
      <xdr:rowOff>114300</xdr:rowOff>
    </xdr:to>
    <xdr:pic>
      <xdr:nvPicPr>
        <xdr:cNvPr id="214" name="Resim 213" descr="Öğrenci Not Bilgisi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885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304800</xdr:colOff>
      <xdr:row>6</xdr:row>
      <xdr:rowOff>114300</xdr:rowOff>
    </xdr:to>
    <xdr:pic>
      <xdr:nvPicPr>
        <xdr:cNvPr id="216" name="Resim 215" descr="Öğrenci Not Bilgisi">
          <a:hlinkClick xmlns:r="http://schemas.openxmlformats.org/officeDocument/2006/relationships" r:id="rId7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07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304800</xdr:colOff>
      <xdr:row>7</xdr:row>
      <xdr:rowOff>114300</xdr:rowOff>
    </xdr:to>
    <xdr:pic>
      <xdr:nvPicPr>
        <xdr:cNvPr id="218" name="Resim 217" descr="Öğrenci Not Bilgisi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26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304800</xdr:colOff>
      <xdr:row>8</xdr:row>
      <xdr:rowOff>114300</xdr:rowOff>
    </xdr:to>
    <xdr:pic>
      <xdr:nvPicPr>
        <xdr:cNvPr id="220" name="Resim 219" descr="Öğrenci Not Bilgisi">
          <a:hlinkClick xmlns:r="http://schemas.openxmlformats.org/officeDocument/2006/relationships" r:id="rId7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45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304800</xdr:colOff>
      <xdr:row>9</xdr:row>
      <xdr:rowOff>114300</xdr:rowOff>
    </xdr:to>
    <xdr:pic>
      <xdr:nvPicPr>
        <xdr:cNvPr id="222" name="Resim 221" descr="Öğrenci Not Bilgisi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64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304800</xdr:colOff>
      <xdr:row>10</xdr:row>
      <xdr:rowOff>114300</xdr:rowOff>
    </xdr:to>
    <xdr:pic>
      <xdr:nvPicPr>
        <xdr:cNvPr id="224" name="Resim 223" descr="Öğrenci Not Bilgisi">
          <a:hlinkClick xmlns:r="http://schemas.openxmlformats.org/officeDocument/2006/relationships" r:id="rId7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838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304800</xdr:colOff>
      <xdr:row>11</xdr:row>
      <xdr:rowOff>114300</xdr:rowOff>
    </xdr:to>
    <xdr:pic>
      <xdr:nvPicPr>
        <xdr:cNvPr id="226" name="Resim 225" descr="Öğrenci Not Bilgisi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028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304800</xdr:colOff>
      <xdr:row>12</xdr:row>
      <xdr:rowOff>114300</xdr:rowOff>
    </xdr:to>
    <xdr:pic>
      <xdr:nvPicPr>
        <xdr:cNvPr id="228" name="Resim 227" descr="Öğrenci Not Bilgisi">
          <a:hlinkClick xmlns:r="http://schemas.openxmlformats.org/officeDocument/2006/relationships" r:id="rId8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219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304800</xdr:colOff>
      <xdr:row>13</xdr:row>
      <xdr:rowOff>114300</xdr:rowOff>
    </xdr:to>
    <xdr:pic>
      <xdr:nvPicPr>
        <xdr:cNvPr id="230" name="Resim 229" descr="Öğrenci Not Bilgisi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40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13</xdr:row>
      <xdr:rowOff>0</xdr:rowOff>
    </xdr:from>
    <xdr:to>
      <xdr:col>17</xdr:col>
      <xdr:colOff>304800</xdr:colOff>
      <xdr:row>14</xdr:row>
      <xdr:rowOff>114300</xdr:rowOff>
    </xdr:to>
    <xdr:pic>
      <xdr:nvPicPr>
        <xdr:cNvPr id="232" name="Resim 231" descr="Öğrenci Not Bilgisi">
          <a:hlinkClick xmlns:r="http://schemas.openxmlformats.org/officeDocument/2006/relationships" r:id="rId8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60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14</xdr:row>
      <xdr:rowOff>0</xdr:rowOff>
    </xdr:from>
    <xdr:to>
      <xdr:col>17</xdr:col>
      <xdr:colOff>304800</xdr:colOff>
      <xdr:row>15</xdr:row>
      <xdr:rowOff>114300</xdr:rowOff>
    </xdr:to>
    <xdr:pic>
      <xdr:nvPicPr>
        <xdr:cNvPr id="234" name="Resim 233" descr="Öğrenci Not Bilgisi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79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304800</xdr:colOff>
      <xdr:row>16</xdr:row>
      <xdr:rowOff>114300</xdr:rowOff>
    </xdr:to>
    <xdr:pic>
      <xdr:nvPicPr>
        <xdr:cNvPr id="236" name="Resim 235" descr="Öğrenci Not Bilgisi">
          <a:hlinkClick xmlns:r="http://schemas.openxmlformats.org/officeDocument/2006/relationships" r:id="rId8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981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304800</xdr:colOff>
      <xdr:row>17</xdr:row>
      <xdr:rowOff>114300</xdr:rowOff>
    </xdr:to>
    <xdr:pic>
      <xdr:nvPicPr>
        <xdr:cNvPr id="238" name="Resim 237" descr="Öğrenci Not Bilgisi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17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17</xdr:row>
      <xdr:rowOff>0</xdr:rowOff>
    </xdr:from>
    <xdr:to>
      <xdr:col>17</xdr:col>
      <xdr:colOff>304800</xdr:colOff>
      <xdr:row>18</xdr:row>
      <xdr:rowOff>114300</xdr:rowOff>
    </xdr:to>
    <xdr:pic>
      <xdr:nvPicPr>
        <xdr:cNvPr id="240" name="Resim 239" descr="Öğrenci Not Bilgisi">
          <a:hlinkClick xmlns:r="http://schemas.openxmlformats.org/officeDocument/2006/relationships" r:id="rId8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36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304800</xdr:colOff>
      <xdr:row>19</xdr:row>
      <xdr:rowOff>114300</xdr:rowOff>
    </xdr:to>
    <xdr:pic>
      <xdr:nvPicPr>
        <xdr:cNvPr id="242" name="Resim 241" descr="Öğrenci Not Bilgisi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55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304800</xdr:colOff>
      <xdr:row>20</xdr:row>
      <xdr:rowOff>114300</xdr:rowOff>
    </xdr:to>
    <xdr:pic>
      <xdr:nvPicPr>
        <xdr:cNvPr id="244" name="Resim 243" descr="Öğrenci Not Bilgisi">
          <a:hlinkClick xmlns:r="http://schemas.openxmlformats.org/officeDocument/2006/relationships" r:id="rId8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74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304800</xdr:colOff>
      <xdr:row>21</xdr:row>
      <xdr:rowOff>114300</xdr:rowOff>
    </xdr:to>
    <xdr:pic>
      <xdr:nvPicPr>
        <xdr:cNvPr id="246" name="Resim 245" descr="Öğrenci Not Bilgisi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933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21</xdr:row>
      <xdr:rowOff>0</xdr:rowOff>
    </xdr:from>
    <xdr:to>
      <xdr:col>17</xdr:col>
      <xdr:colOff>304800</xdr:colOff>
      <xdr:row>22</xdr:row>
      <xdr:rowOff>114300</xdr:rowOff>
    </xdr:to>
    <xdr:pic>
      <xdr:nvPicPr>
        <xdr:cNvPr id="248" name="Resim 247" descr="Öğrenci Not Bilgisi">
          <a:hlinkClick xmlns:r="http://schemas.openxmlformats.org/officeDocument/2006/relationships" r:id="rId9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412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22</xdr:row>
      <xdr:rowOff>0</xdr:rowOff>
    </xdr:from>
    <xdr:to>
      <xdr:col>17</xdr:col>
      <xdr:colOff>304800</xdr:colOff>
      <xdr:row>23</xdr:row>
      <xdr:rowOff>114300</xdr:rowOff>
    </xdr:to>
    <xdr:pic>
      <xdr:nvPicPr>
        <xdr:cNvPr id="250" name="Resim 249" descr="Öğrenci Not Bilgisi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23</xdr:row>
      <xdr:rowOff>0</xdr:rowOff>
    </xdr:from>
    <xdr:to>
      <xdr:col>17</xdr:col>
      <xdr:colOff>304800</xdr:colOff>
      <xdr:row>24</xdr:row>
      <xdr:rowOff>114300</xdr:rowOff>
    </xdr:to>
    <xdr:pic>
      <xdr:nvPicPr>
        <xdr:cNvPr id="252" name="Resim 251" descr="Öğrenci Not Bilgisi">
          <a:hlinkClick xmlns:r="http://schemas.openxmlformats.org/officeDocument/2006/relationships" r:id="rId9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450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24</xdr:row>
      <xdr:rowOff>0</xdr:rowOff>
    </xdr:from>
    <xdr:to>
      <xdr:col>17</xdr:col>
      <xdr:colOff>304800</xdr:colOff>
      <xdr:row>25</xdr:row>
      <xdr:rowOff>114300</xdr:rowOff>
    </xdr:to>
    <xdr:pic>
      <xdr:nvPicPr>
        <xdr:cNvPr id="254" name="Resim 253" descr="Öğrenci Not Bilgisi">
          <a:hlinkClick xmlns:r="http://schemas.openxmlformats.org/officeDocument/2006/relationships" r:id="rId9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4695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25</xdr:row>
      <xdr:rowOff>0</xdr:rowOff>
    </xdr:from>
    <xdr:to>
      <xdr:col>17</xdr:col>
      <xdr:colOff>304800</xdr:colOff>
      <xdr:row>26</xdr:row>
      <xdr:rowOff>114300</xdr:rowOff>
    </xdr:to>
    <xdr:pic>
      <xdr:nvPicPr>
        <xdr:cNvPr id="256" name="Resim 255" descr="Öğrenci Not Bilgisi">
          <a:hlinkClick xmlns:r="http://schemas.openxmlformats.org/officeDocument/2006/relationships" r:id="rId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488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26</xdr:row>
      <xdr:rowOff>0</xdr:rowOff>
    </xdr:from>
    <xdr:to>
      <xdr:col>17</xdr:col>
      <xdr:colOff>304800</xdr:colOff>
      <xdr:row>27</xdr:row>
      <xdr:rowOff>114300</xdr:rowOff>
    </xdr:to>
    <xdr:pic>
      <xdr:nvPicPr>
        <xdr:cNvPr id="258" name="Resim 257" descr="Öğrenci Not Bilgisi">
          <a:hlinkClick xmlns:r="http://schemas.openxmlformats.org/officeDocument/2006/relationships" r:id="rId9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507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27</xdr:row>
      <xdr:rowOff>0</xdr:rowOff>
    </xdr:from>
    <xdr:to>
      <xdr:col>17</xdr:col>
      <xdr:colOff>304800</xdr:colOff>
      <xdr:row>28</xdr:row>
      <xdr:rowOff>114300</xdr:rowOff>
    </xdr:to>
    <xdr:pic>
      <xdr:nvPicPr>
        <xdr:cNvPr id="260" name="Resim 259" descr="Öğrenci Not Bilgisi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526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28</xdr:row>
      <xdr:rowOff>0</xdr:rowOff>
    </xdr:from>
    <xdr:to>
      <xdr:col>17</xdr:col>
      <xdr:colOff>304800</xdr:colOff>
      <xdr:row>29</xdr:row>
      <xdr:rowOff>114300</xdr:rowOff>
    </xdr:to>
    <xdr:pic>
      <xdr:nvPicPr>
        <xdr:cNvPr id="262" name="Resim 261" descr="Öğrenci Not Bilgisi">
          <a:hlinkClick xmlns:r="http://schemas.openxmlformats.org/officeDocument/2006/relationships" r:id="rId9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545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29</xdr:row>
      <xdr:rowOff>0</xdr:rowOff>
    </xdr:from>
    <xdr:to>
      <xdr:col>17</xdr:col>
      <xdr:colOff>304800</xdr:colOff>
      <xdr:row>30</xdr:row>
      <xdr:rowOff>114300</xdr:rowOff>
    </xdr:to>
    <xdr:pic>
      <xdr:nvPicPr>
        <xdr:cNvPr id="264" name="Resim 263" descr="Öğrenci Not Bilgisi">
          <a:hlinkClick xmlns:r="http://schemas.openxmlformats.org/officeDocument/2006/relationships" r:id="rId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5648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304800</xdr:colOff>
      <xdr:row>31</xdr:row>
      <xdr:rowOff>116498</xdr:rowOff>
    </xdr:to>
    <xdr:pic>
      <xdr:nvPicPr>
        <xdr:cNvPr id="266" name="Resim 265" descr="Öğrenci Not Bilgisi">
          <a:hlinkClick xmlns:r="http://schemas.openxmlformats.org/officeDocument/2006/relationships" r:id="rId10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5838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304800</xdr:colOff>
      <xdr:row>0</xdr:row>
      <xdr:rowOff>304800</xdr:rowOff>
    </xdr:to>
    <xdr:pic>
      <xdr:nvPicPr>
        <xdr:cNvPr id="268" name="Resim 267" descr="Öğrenci Not Bilgisi">
          <a:hlinkClick xmlns:r="http://schemas.openxmlformats.org/officeDocument/2006/relationships" r:id="rId10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304800</xdr:colOff>
      <xdr:row>2</xdr:row>
      <xdr:rowOff>114300</xdr:rowOff>
    </xdr:to>
    <xdr:pic>
      <xdr:nvPicPr>
        <xdr:cNvPr id="270" name="Resim 269" descr="Öğrenci Not Bilgisi">
          <a:hlinkClick xmlns:r="http://schemas.openxmlformats.org/officeDocument/2006/relationships" r:id="rId10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304800</xdr:colOff>
      <xdr:row>3</xdr:row>
      <xdr:rowOff>114300</xdr:rowOff>
    </xdr:to>
    <xdr:pic>
      <xdr:nvPicPr>
        <xdr:cNvPr id="272" name="Resim 271" descr="Öğrenci Not Bilgisi">
          <a:hlinkClick xmlns:r="http://schemas.openxmlformats.org/officeDocument/2006/relationships" r:id="rId10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50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3</xdr:row>
      <xdr:rowOff>0</xdr:rowOff>
    </xdr:from>
    <xdr:to>
      <xdr:col>17</xdr:col>
      <xdr:colOff>304800</xdr:colOff>
      <xdr:row>4</xdr:row>
      <xdr:rowOff>114300</xdr:rowOff>
    </xdr:to>
    <xdr:pic>
      <xdr:nvPicPr>
        <xdr:cNvPr id="274" name="Resim 273" descr="Öğrenci Not Bilgisi">
          <a:hlinkClick xmlns:r="http://schemas.openxmlformats.org/officeDocument/2006/relationships" r:id="rId10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69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4</xdr:row>
      <xdr:rowOff>0</xdr:rowOff>
    </xdr:from>
    <xdr:to>
      <xdr:col>17</xdr:col>
      <xdr:colOff>304800</xdr:colOff>
      <xdr:row>5</xdr:row>
      <xdr:rowOff>114300</xdr:rowOff>
    </xdr:to>
    <xdr:pic>
      <xdr:nvPicPr>
        <xdr:cNvPr id="276" name="Resim 275" descr="Öğrenci Not Bilgisi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885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304800</xdr:colOff>
      <xdr:row>6</xdr:row>
      <xdr:rowOff>114300</xdr:rowOff>
    </xdr:to>
    <xdr:pic>
      <xdr:nvPicPr>
        <xdr:cNvPr id="278" name="Resim 277" descr="Öğrenci Not Bilgisi">
          <a:hlinkClick xmlns:r="http://schemas.openxmlformats.org/officeDocument/2006/relationships" r:id="rId10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07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304800</xdr:colOff>
      <xdr:row>7</xdr:row>
      <xdr:rowOff>114300</xdr:rowOff>
    </xdr:to>
    <xdr:pic>
      <xdr:nvPicPr>
        <xdr:cNvPr id="280" name="Resim 279" descr="Öğrenci Not Bilgisi">
          <a:hlinkClick xmlns:r="http://schemas.openxmlformats.org/officeDocument/2006/relationships" r:id="rId1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26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304800</xdr:colOff>
      <xdr:row>8</xdr:row>
      <xdr:rowOff>114300</xdr:rowOff>
    </xdr:to>
    <xdr:pic>
      <xdr:nvPicPr>
        <xdr:cNvPr id="282" name="Resim 281" descr="Öğrenci Not Bilgisi">
          <a:hlinkClick xmlns:r="http://schemas.openxmlformats.org/officeDocument/2006/relationships" r:id="rId10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45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304800</xdr:colOff>
      <xdr:row>9</xdr:row>
      <xdr:rowOff>114300</xdr:rowOff>
    </xdr:to>
    <xdr:pic>
      <xdr:nvPicPr>
        <xdr:cNvPr id="284" name="Resim 283" descr="Öğrenci Not Bilgisi">
          <a:hlinkClick xmlns:r="http://schemas.openxmlformats.org/officeDocument/2006/relationships" r:id="rId10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64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304800</xdr:colOff>
      <xdr:row>10</xdr:row>
      <xdr:rowOff>114300</xdr:rowOff>
    </xdr:to>
    <xdr:pic>
      <xdr:nvPicPr>
        <xdr:cNvPr id="286" name="Resim 285" descr="Öğrenci Not Bilgisi">
          <a:hlinkClick xmlns:r="http://schemas.openxmlformats.org/officeDocument/2006/relationships" r:id="rId1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838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304800</xdr:colOff>
      <xdr:row>11</xdr:row>
      <xdr:rowOff>114300</xdr:rowOff>
    </xdr:to>
    <xdr:pic>
      <xdr:nvPicPr>
        <xdr:cNvPr id="288" name="Resim 287" descr="Öğrenci Not Bilgisi">
          <a:hlinkClick xmlns:r="http://schemas.openxmlformats.org/officeDocument/2006/relationships" r:id="rId1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028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304800</xdr:colOff>
      <xdr:row>12</xdr:row>
      <xdr:rowOff>114300</xdr:rowOff>
    </xdr:to>
    <xdr:pic>
      <xdr:nvPicPr>
        <xdr:cNvPr id="290" name="Resim 289" descr="Öğrenci Not Bilgisi">
          <a:hlinkClick xmlns:r="http://schemas.openxmlformats.org/officeDocument/2006/relationships" r:id="rId1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219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304800</xdr:colOff>
      <xdr:row>13</xdr:row>
      <xdr:rowOff>114300</xdr:rowOff>
    </xdr:to>
    <xdr:pic>
      <xdr:nvPicPr>
        <xdr:cNvPr id="292" name="Resim 291" descr="Öğrenci Not Bilgisi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40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13</xdr:row>
      <xdr:rowOff>0</xdr:rowOff>
    </xdr:from>
    <xdr:to>
      <xdr:col>17</xdr:col>
      <xdr:colOff>304800</xdr:colOff>
      <xdr:row>14</xdr:row>
      <xdr:rowOff>114300</xdr:rowOff>
    </xdr:to>
    <xdr:pic>
      <xdr:nvPicPr>
        <xdr:cNvPr id="294" name="Resim 293" descr="Öğrenci Not Bilgisi">
          <a:hlinkClick xmlns:r="http://schemas.openxmlformats.org/officeDocument/2006/relationships" r:id="rId1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60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14</xdr:row>
      <xdr:rowOff>0</xdr:rowOff>
    </xdr:from>
    <xdr:to>
      <xdr:col>17</xdr:col>
      <xdr:colOff>304800</xdr:colOff>
      <xdr:row>15</xdr:row>
      <xdr:rowOff>114300</xdr:rowOff>
    </xdr:to>
    <xdr:pic>
      <xdr:nvPicPr>
        <xdr:cNvPr id="296" name="Resim 295" descr="Öğrenci Not Bilgisi">
          <a:hlinkClick xmlns:r="http://schemas.openxmlformats.org/officeDocument/2006/relationships" r:id="rId1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79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304800</xdr:colOff>
      <xdr:row>16</xdr:row>
      <xdr:rowOff>114300</xdr:rowOff>
    </xdr:to>
    <xdr:pic>
      <xdr:nvPicPr>
        <xdr:cNvPr id="298" name="Resim 297" descr="Öğrenci Not Bilgisi">
          <a:hlinkClick xmlns:r="http://schemas.openxmlformats.org/officeDocument/2006/relationships" r:id="rId1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981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304800</xdr:colOff>
      <xdr:row>17</xdr:row>
      <xdr:rowOff>114300</xdr:rowOff>
    </xdr:to>
    <xdr:pic>
      <xdr:nvPicPr>
        <xdr:cNvPr id="300" name="Resim 299" descr="Öğrenci Not Bilgisi">
          <a:hlinkClick xmlns:r="http://schemas.openxmlformats.org/officeDocument/2006/relationships" r:id="rId1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17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17</xdr:row>
      <xdr:rowOff>0</xdr:rowOff>
    </xdr:from>
    <xdr:to>
      <xdr:col>17</xdr:col>
      <xdr:colOff>304800</xdr:colOff>
      <xdr:row>18</xdr:row>
      <xdr:rowOff>114300</xdr:rowOff>
    </xdr:to>
    <xdr:pic>
      <xdr:nvPicPr>
        <xdr:cNvPr id="302" name="Resim 301" descr="Öğrenci Not Bilgisi">
          <a:hlinkClick xmlns:r="http://schemas.openxmlformats.org/officeDocument/2006/relationships" r:id="rId1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36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304800</xdr:colOff>
      <xdr:row>19</xdr:row>
      <xdr:rowOff>114300</xdr:rowOff>
    </xdr:to>
    <xdr:pic>
      <xdr:nvPicPr>
        <xdr:cNvPr id="304" name="Resim 303" descr="Öğrenci Not Bilgisi">
          <a:hlinkClick xmlns:r="http://schemas.openxmlformats.org/officeDocument/2006/relationships" r:id="rId1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55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304800</xdr:colOff>
      <xdr:row>20</xdr:row>
      <xdr:rowOff>114300</xdr:rowOff>
    </xdr:to>
    <xdr:pic>
      <xdr:nvPicPr>
        <xdr:cNvPr id="306" name="Resim 305" descr="Öğrenci Not Bilgisi">
          <a:hlinkClick xmlns:r="http://schemas.openxmlformats.org/officeDocument/2006/relationships" r:id="rId1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74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304800</xdr:colOff>
      <xdr:row>21</xdr:row>
      <xdr:rowOff>114300</xdr:rowOff>
    </xdr:to>
    <xdr:pic>
      <xdr:nvPicPr>
        <xdr:cNvPr id="308" name="Resim 307" descr="Öğrenci Not Bilgisi">
          <a:hlinkClick xmlns:r="http://schemas.openxmlformats.org/officeDocument/2006/relationships" r:id="rId1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3933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21</xdr:row>
      <xdr:rowOff>0</xdr:rowOff>
    </xdr:from>
    <xdr:to>
      <xdr:col>17</xdr:col>
      <xdr:colOff>304800</xdr:colOff>
      <xdr:row>22</xdr:row>
      <xdr:rowOff>114300</xdr:rowOff>
    </xdr:to>
    <xdr:pic>
      <xdr:nvPicPr>
        <xdr:cNvPr id="310" name="Resim 309" descr="Öğrenci Not Bilgisi">
          <a:hlinkClick xmlns:r="http://schemas.openxmlformats.org/officeDocument/2006/relationships" r:id="rId1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412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22</xdr:row>
      <xdr:rowOff>0</xdr:rowOff>
    </xdr:from>
    <xdr:to>
      <xdr:col>17</xdr:col>
      <xdr:colOff>304800</xdr:colOff>
      <xdr:row>23</xdr:row>
      <xdr:rowOff>114300</xdr:rowOff>
    </xdr:to>
    <xdr:pic>
      <xdr:nvPicPr>
        <xdr:cNvPr id="312" name="Resim 311" descr="Öğrenci Not Bilgisi">
          <a:hlinkClick xmlns:r="http://schemas.openxmlformats.org/officeDocument/2006/relationships" r:id="rId1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23</xdr:row>
      <xdr:rowOff>0</xdr:rowOff>
    </xdr:from>
    <xdr:to>
      <xdr:col>17</xdr:col>
      <xdr:colOff>304800</xdr:colOff>
      <xdr:row>24</xdr:row>
      <xdr:rowOff>114300</xdr:rowOff>
    </xdr:to>
    <xdr:pic>
      <xdr:nvPicPr>
        <xdr:cNvPr id="314" name="Resim 313" descr="Öğrenci Not Bilgisi">
          <a:hlinkClick xmlns:r="http://schemas.openxmlformats.org/officeDocument/2006/relationships" r:id="rId1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450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24</xdr:row>
      <xdr:rowOff>0</xdr:rowOff>
    </xdr:from>
    <xdr:to>
      <xdr:col>17</xdr:col>
      <xdr:colOff>304800</xdr:colOff>
      <xdr:row>25</xdr:row>
      <xdr:rowOff>114300</xdr:rowOff>
    </xdr:to>
    <xdr:pic>
      <xdr:nvPicPr>
        <xdr:cNvPr id="316" name="Resim 315" descr="Öğrenci Not Bilgisi">
          <a:hlinkClick xmlns:r="http://schemas.openxmlformats.org/officeDocument/2006/relationships" r:id="rId1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4695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25</xdr:row>
      <xdr:rowOff>0</xdr:rowOff>
    </xdr:from>
    <xdr:to>
      <xdr:col>17</xdr:col>
      <xdr:colOff>304800</xdr:colOff>
      <xdr:row>26</xdr:row>
      <xdr:rowOff>114300</xdr:rowOff>
    </xdr:to>
    <xdr:pic>
      <xdr:nvPicPr>
        <xdr:cNvPr id="318" name="Resim 317" descr="Öğrenci Not Bilgisi">
          <a:hlinkClick xmlns:r="http://schemas.openxmlformats.org/officeDocument/2006/relationships" r:id="rId1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488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26</xdr:row>
      <xdr:rowOff>0</xdr:rowOff>
    </xdr:from>
    <xdr:to>
      <xdr:col>17</xdr:col>
      <xdr:colOff>304800</xdr:colOff>
      <xdr:row>27</xdr:row>
      <xdr:rowOff>114300</xdr:rowOff>
    </xdr:to>
    <xdr:pic>
      <xdr:nvPicPr>
        <xdr:cNvPr id="320" name="Resim 319" descr="Öğrenci Not Bilgisi">
          <a:hlinkClick xmlns:r="http://schemas.openxmlformats.org/officeDocument/2006/relationships" r:id="rId1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507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27</xdr:row>
      <xdr:rowOff>0</xdr:rowOff>
    </xdr:from>
    <xdr:to>
      <xdr:col>17</xdr:col>
      <xdr:colOff>304800</xdr:colOff>
      <xdr:row>28</xdr:row>
      <xdr:rowOff>114300</xdr:rowOff>
    </xdr:to>
    <xdr:pic>
      <xdr:nvPicPr>
        <xdr:cNvPr id="322" name="Resim 321" descr="Öğrenci Not Bilgisi">
          <a:hlinkClick xmlns:r="http://schemas.openxmlformats.org/officeDocument/2006/relationships" r:id="rId1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526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28</xdr:row>
      <xdr:rowOff>0</xdr:rowOff>
    </xdr:from>
    <xdr:to>
      <xdr:col>17</xdr:col>
      <xdr:colOff>304800</xdr:colOff>
      <xdr:row>29</xdr:row>
      <xdr:rowOff>114300</xdr:rowOff>
    </xdr:to>
    <xdr:pic>
      <xdr:nvPicPr>
        <xdr:cNvPr id="324" name="Resim 323" descr="Öğrenci Not Bilgisi">
          <a:hlinkClick xmlns:r="http://schemas.openxmlformats.org/officeDocument/2006/relationships" r:id="rId1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545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29</xdr:row>
      <xdr:rowOff>0</xdr:rowOff>
    </xdr:from>
    <xdr:to>
      <xdr:col>17</xdr:col>
      <xdr:colOff>304800</xdr:colOff>
      <xdr:row>30</xdr:row>
      <xdr:rowOff>114300</xdr:rowOff>
    </xdr:to>
    <xdr:pic>
      <xdr:nvPicPr>
        <xdr:cNvPr id="326" name="Resim 325" descr="Öğrenci Not Bilgisi">
          <a:hlinkClick xmlns:r="http://schemas.openxmlformats.org/officeDocument/2006/relationships" r:id="rId1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5648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304800</xdr:colOff>
      <xdr:row>31</xdr:row>
      <xdr:rowOff>116498</xdr:rowOff>
    </xdr:to>
    <xdr:pic>
      <xdr:nvPicPr>
        <xdr:cNvPr id="328" name="Resim 327" descr="Öğrenci Not Bilgisi">
          <a:hlinkClick xmlns:r="http://schemas.openxmlformats.org/officeDocument/2006/relationships" r:id="rId1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5838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31</xdr:row>
      <xdr:rowOff>0</xdr:rowOff>
    </xdr:from>
    <xdr:to>
      <xdr:col>17</xdr:col>
      <xdr:colOff>304800</xdr:colOff>
      <xdr:row>32</xdr:row>
      <xdr:rowOff>102577</xdr:rowOff>
    </xdr:to>
    <xdr:pic>
      <xdr:nvPicPr>
        <xdr:cNvPr id="330" name="Resim 329" descr="Öğrenci Not Bilgisi">
          <a:hlinkClick xmlns:r="http://schemas.openxmlformats.org/officeDocument/2006/relationships" r:id="rId1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603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304800</xdr:colOff>
      <xdr:row>2</xdr:row>
      <xdr:rowOff>121920</xdr:rowOff>
    </xdr:to>
    <xdr:pic>
      <xdr:nvPicPr>
        <xdr:cNvPr id="2444" name="Picture 396" descr="Öğrenci Not Bilgisi">
          <a:hlinkClick xmlns:r="http://schemas.openxmlformats.org/officeDocument/2006/relationships" r:id="rId1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31242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304800</xdr:colOff>
      <xdr:row>3</xdr:row>
      <xdr:rowOff>121920</xdr:rowOff>
    </xdr:to>
    <xdr:pic>
      <xdr:nvPicPr>
        <xdr:cNvPr id="2446" name="Picture 398" descr="Öğrenci Not Bilgisi">
          <a:hlinkClick xmlns:r="http://schemas.openxmlformats.org/officeDocument/2006/relationships" r:id="rId1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49530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3</xdr:row>
      <xdr:rowOff>0</xdr:rowOff>
    </xdr:from>
    <xdr:to>
      <xdr:col>17</xdr:col>
      <xdr:colOff>304800</xdr:colOff>
      <xdr:row>4</xdr:row>
      <xdr:rowOff>121920</xdr:rowOff>
    </xdr:to>
    <xdr:pic>
      <xdr:nvPicPr>
        <xdr:cNvPr id="2448" name="Picture 400" descr="Öğrenci Not Bilgisi">
          <a:hlinkClick xmlns:r="http://schemas.openxmlformats.org/officeDocument/2006/relationships" r:id="rId1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67818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4</xdr:row>
      <xdr:rowOff>0</xdr:rowOff>
    </xdr:from>
    <xdr:to>
      <xdr:col>17</xdr:col>
      <xdr:colOff>304800</xdr:colOff>
      <xdr:row>5</xdr:row>
      <xdr:rowOff>121920</xdr:rowOff>
    </xdr:to>
    <xdr:pic>
      <xdr:nvPicPr>
        <xdr:cNvPr id="2450" name="Picture 402" descr="Öğrenci Not Bilgisi">
          <a:hlinkClick xmlns:r="http://schemas.openxmlformats.org/officeDocument/2006/relationships" r:id="rId1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86106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304800</xdr:colOff>
      <xdr:row>6</xdr:row>
      <xdr:rowOff>121920</xdr:rowOff>
    </xdr:to>
    <xdr:pic>
      <xdr:nvPicPr>
        <xdr:cNvPr id="2452" name="Picture 404" descr="Öğrenci Not Bilgisi">
          <a:hlinkClick xmlns:r="http://schemas.openxmlformats.org/officeDocument/2006/relationships" r:id="rId1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104394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304800</xdr:colOff>
      <xdr:row>7</xdr:row>
      <xdr:rowOff>121920</xdr:rowOff>
    </xdr:to>
    <xdr:pic>
      <xdr:nvPicPr>
        <xdr:cNvPr id="2454" name="Picture 406" descr="Öğrenci Not Bilgisi">
          <a:hlinkClick xmlns:r="http://schemas.openxmlformats.org/officeDocument/2006/relationships" r:id="rId1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122682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304800</xdr:colOff>
      <xdr:row>8</xdr:row>
      <xdr:rowOff>121920</xdr:rowOff>
    </xdr:to>
    <xdr:pic>
      <xdr:nvPicPr>
        <xdr:cNvPr id="2456" name="Picture 408" descr="Öğrenci Not Bilgisi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140970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304800</xdr:colOff>
      <xdr:row>9</xdr:row>
      <xdr:rowOff>121920</xdr:rowOff>
    </xdr:to>
    <xdr:pic>
      <xdr:nvPicPr>
        <xdr:cNvPr id="2458" name="Picture 410" descr="Öğrenci Not Bilgisi">
          <a:hlinkClick xmlns:r="http://schemas.openxmlformats.org/officeDocument/2006/relationships" r:id="rId1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159258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304800</xdr:colOff>
      <xdr:row>10</xdr:row>
      <xdr:rowOff>121920</xdr:rowOff>
    </xdr:to>
    <xdr:pic>
      <xdr:nvPicPr>
        <xdr:cNvPr id="2460" name="Picture 412" descr="Öğrenci Not Bilgisi">
          <a:hlinkClick xmlns:r="http://schemas.openxmlformats.org/officeDocument/2006/relationships" r:id="rId1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177546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304800</xdr:colOff>
      <xdr:row>11</xdr:row>
      <xdr:rowOff>121920</xdr:rowOff>
    </xdr:to>
    <xdr:pic>
      <xdr:nvPicPr>
        <xdr:cNvPr id="2462" name="Picture 414" descr="Öğrenci Not Bilgisi">
          <a:hlinkClick xmlns:r="http://schemas.openxmlformats.org/officeDocument/2006/relationships" r:id="rId1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195834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304800</xdr:colOff>
      <xdr:row>12</xdr:row>
      <xdr:rowOff>121920</xdr:rowOff>
    </xdr:to>
    <xdr:pic>
      <xdr:nvPicPr>
        <xdr:cNvPr id="2464" name="Picture 416" descr="Öğrenci Not Bilgisi">
          <a:hlinkClick xmlns:r="http://schemas.openxmlformats.org/officeDocument/2006/relationships" r:id="rId14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214122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304800</xdr:colOff>
      <xdr:row>13</xdr:row>
      <xdr:rowOff>121920</xdr:rowOff>
    </xdr:to>
    <xdr:pic>
      <xdr:nvPicPr>
        <xdr:cNvPr id="2466" name="Picture 418" descr="Öğrenci Not Bilgisi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232410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13</xdr:row>
      <xdr:rowOff>0</xdr:rowOff>
    </xdr:from>
    <xdr:to>
      <xdr:col>17</xdr:col>
      <xdr:colOff>304800</xdr:colOff>
      <xdr:row>14</xdr:row>
      <xdr:rowOff>121920</xdr:rowOff>
    </xdr:to>
    <xdr:pic>
      <xdr:nvPicPr>
        <xdr:cNvPr id="2468" name="Picture 420" descr="Öğrenci Not Bilgisi">
          <a:hlinkClick xmlns:r="http://schemas.openxmlformats.org/officeDocument/2006/relationships" r:id="rId14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250698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14</xdr:row>
      <xdr:rowOff>0</xdr:rowOff>
    </xdr:from>
    <xdr:to>
      <xdr:col>17</xdr:col>
      <xdr:colOff>304800</xdr:colOff>
      <xdr:row>15</xdr:row>
      <xdr:rowOff>121920</xdr:rowOff>
    </xdr:to>
    <xdr:pic>
      <xdr:nvPicPr>
        <xdr:cNvPr id="2470" name="Picture 422" descr="Öğrenci Not Bilgisi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268986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304800</xdr:colOff>
      <xdr:row>16</xdr:row>
      <xdr:rowOff>121920</xdr:rowOff>
    </xdr:to>
    <xdr:pic>
      <xdr:nvPicPr>
        <xdr:cNvPr id="2472" name="Picture 424" descr="Öğrenci Not Bilgisi">
          <a:hlinkClick xmlns:r="http://schemas.openxmlformats.org/officeDocument/2006/relationships" r:id="rId14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287274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304800</xdr:colOff>
      <xdr:row>17</xdr:row>
      <xdr:rowOff>121920</xdr:rowOff>
    </xdr:to>
    <xdr:pic>
      <xdr:nvPicPr>
        <xdr:cNvPr id="2474" name="Picture 426" descr="Öğrenci Not Bilgisi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305562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17</xdr:row>
      <xdr:rowOff>0</xdr:rowOff>
    </xdr:from>
    <xdr:to>
      <xdr:col>17</xdr:col>
      <xdr:colOff>304800</xdr:colOff>
      <xdr:row>18</xdr:row>
      <xdr:rowOff>121920</xdr:rowOff>
    </xdr:to>
    <xdr:pic>
      <xdr:nvPicPr>
        <xdr:cNvPr id="2476" name="Picture 428" descr="Öğrenci Not Bilgisi">
          <a:hlinkClick xmlns:r="http://schemas.openxmlformats.org/officeDocument/2006/relationships" r:id="rId14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323850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304800</xdr:colOff>
      <xdr:row>19</xdr:row>
      <xdr:rowOff>121920</xdr:rowOff>
    </xdr:to>
    <xdr:pic>
      <xdr:nvPicPr>
        <xdr:cNvPr id="2478" name="Picture 430" descr="Öğrenci Not Bilgisi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342138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304800</xdr:colOff>
      <xdr:row>20</xdr:row>
      <xdr:rowOff>121920</xdr:rowOff>
    </xdr:to>
    <xdr:pic>
      <xdr:nvPicPr>
        <xdr:cNvPr id="2480" name="Picture 432" descr="Öğrenci Not Bilgisi">
          <a:hlinkClick xmlns:r="http://schemas.openxmlformats.org/officeDocument/2006/relationships" r:id="rId15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360426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304800</xdr:colOff>
      <xdr:row>21</xdr:row>
      <xdr:rowOff>121920</xdr:rowOff>
    </xdr:to>
    <xdr:pic>
      <xdr:nvPicPr>
        <xdr:cNvPr id="2482" name="Picture 434" descr="Öğrenci Not Bilgisi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378714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21</xdr:row>
      <xdr:rowOff>0</xdr:rowOff>
    </xdr:from>
    <xdr:to>
      <xdr:col>17</xdr:col>
      <xdr:colOff>304800</xdr:colOff>
      <xdr:row>22</xdr:row>
      <xdr:rowOff>121920</xdr:rowOff>
    </xdr:to>
    <xdr:pic>
      <xdr:nvPicPr>
        <xdr:cNvPr id="2484" name="Picture 436" descr="Öğrenci Not Bilgisi">
          <a:hlinkClick xmlns:r="http://schemas.openxmlformats.org/officeDocument/2006/relationships" r:id="rId15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397002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22</xdr:row>
      <xdr:rowOff>0</xdr:rowOff>
    </xdr:from>
    <xdr:to>
      <xdr:col>17</xdr:col>
      <xdr:colOff>304800</xdr:colOff>
      <xdr:row>23</xdr:row>
      <xdr:rowOff>121920</xdr:rowOff>
    </xdr:to>
    <xdr:pic>
      <xdr:nvPicPr>
        <xdr:cNvPr id="2486" name="Picture 438" descr="Öğrenci Not Bilgisi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415290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23</xdr:row>
      <xdr:rowOff>0</xdr:rowOff>
    </xdr:from>
    <xdr:to>
      <xdr:col>17</xdr:col>
      <xdr:colOff>304800</xdr:colOff>
      <xdr:row>24</xdr:row>
      <xdr:rowOff>121920</xdr:rowOff>
    </xdr:to>
    <xdr:pic>
      <xdr:nvPicPr>
        <xdr:cNvPr id="2488" name="Picture 440" descr="Öğrenci Not Bilgisi">
          <a:hlinkClick xmlns:r="http://schemas.openxmlformats.org/officeDocument/2006/relationships" r:id="rId15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433578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24</xdr:row>
      <xdr:rowOff>0</xdr:rowOff>
    </xdr:from>
    <xdr:to>
      <xdr:col>17</xdr:col>
      <xdr:colOff>304800</xdr:colOff>
      <xdr:row>25</xdr:row>
      <xdr:rowOff>121920</xdr:rowOff>
    </xdr:to>
    <xdr:pic>
      <xdr:nvPicPr>
        <xdr:cNvPr id="2490" name="Picture 442" descr="Öğrenci Not Bilgisi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451866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25</xdr:row>
      <xdr:rowOff>0</xdr:rowOff>
    </xdr:from>
    <xdr:to>
      <xdr:col>17</xdr:col>
      <xdr:colOff>304800</xdr:colOff>
      <xdr:row>26</xdr:row>
      <xdr:rowOff>121920</xdr:rowOff>
    </xdr:to>
    <xdr:pic>
      <xdr:nvPicPr>
        <xdr:cNvPr id="2492" name="Picture 444" descr="Öğrenci Not Bilgisi">
          <a:hlinkClick xmlns:r="http://schemas.openxmlformats.org/officeDocument/2006/relationships" r:id="rId15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470154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26</xdr:row>
      <xdr:rowOff>0</xdr:rowOff>
    </xdr:from>
    <xdr:to>
      <xdr:col>17</xdr:col>
      <xdr:colOff>304800</xdr:colOff>
      <xdr:row>27</xdr:row>
      <xdr:rowOff>121920</xdr:rowOff>
    </xdr:to>
    <xdr:pic>
      <xdr:nvPicPr>
        <xdr:cNvPr id="2494" name="Picture 446" descr="Öğrenci Not Bilgisi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488442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27</xdr:row>
      <xdr:rowOff>0</xdr:rowOff>
    </xdr:from>
    <xdr:to>
      <xdr:col>17</xdr:col>
      <xdr:colOff>304800</xdr:colOff>
      <xdr:row>28</xdr:row>
      <xdr:rowOff>121920</xdr:rowOff>
    </xdr:to>
    <xdr:pic>
      <xdr:nvPicPr>
        <xdr:cNvPr id="2496" name="Picture 448" descr="Öğrenci Not Bilgisi">
          <a:hlinkClick xmlns:r="http://schemas.openxmlformats.org/officeDocument/2006/relationships" r:id="rId15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506730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28</xdr:row>
      <xdr:rowOff>0</xdr:rowOff>
    </xdr:from>
    <xdr:to>
      <xdr:col>17</xdr:col>
      <xdr:colOff>304800</xdr:colOff>
      <xdr:row>29</xdr:row>
      <xdr:rowOff>121920</xdr:rowOff>
    </xdr:to>
    <xdr:pic>
      <xdr:nvPicPr>
        <xdr:cNvPr id="2498" name="Picture 450" descr="Öğrenci Not Bilgisi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525018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29</xdr:row>
      <xdr:rowOff>0</xdr:rowOff>
    </xdr:from>
    <xdr:to>
      <xdr:col>17</xdr:col>
      <xdr:colOff>304800</xdr:colOff>
      <xdr:row>30</xdr:row>
      <xdr:rowOff>121920</xdr:rowOff>
    </xdr:to>
    <xdr:pic>
      <xdr:nvPicPr>
        <xdr:cNvPr id="2500" name="Picture 452" descr="Öğrenci Not Bilgisi">
          <a:hlinkClick xmlns:r="http://schemas.openxmlformats.org/officeDocument/2006/relationships" r:id="rId16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543306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304800</xdr:colOff>
      <xdr:row>31</xdr:row>
      <xdr:rowOff>121920</xdr:rowOff>
    </xdr:to>
    <xdr:pic>
      <xdr:nvPicPr>
        <xdr:cNvPr id="2502" name="Picture 454" descr="Öğrenci Not Bilgisi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561594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31</xdr:row>
      <xdr:rowOff>0</xdr:rowOff>
    </xdr:from>
    <xdr:to>
      <xdr:col>17</xdr:col>
      <xdr:colOff>304800</xdr:colOff>
      <xdr:row>32</xdr:row>
      <xdr:rowOff>110197</xdr:rowOff>
    </xdr:to>
    <xdr:pic>
      <xdr:nvPicPr>
        <xdr:cNvPr id="2504" name="Picture 456" descr="Öğrenci Not Bilgisi">
          <a:hlinkClick xmlns:r="http://schemas.openxmlformats.org/officeDocument/2006/relationships" r:id="rId16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579882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32</xdr:row>
      <xdr:rowOff>0</xdr:rowOff>
    </xdr:from>
    <xdr:to>
      <xdr:col>17</xdr:col>
      <xdr:colOff>304800</xdr:colOff>
      <xdr:row>33</xdr:row>
      <xdr:rowOff>121920</xdr:rowOff>
    </xdr:to>
    <xdr:pic>
      <xdr:nvPicPr>
        <xdr:cNvPr id="2506" name="Picture 458" descr="Öğrenci Not Bilgisi">
          <a:hlinkClick xmlns:r="http://schemas.openxmlformats.org/officeDocument/2006/relationships" r:id="rId1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598170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33</xdr:row>
      <xdr:rowOff>0</xdr:rowOff>
    </xdr:from>
    <xdr:to>
      <xdr:col>17</xdr:col>
      <xdr:colOff>304800</xdr:colOff>
      <xdr:row>34</xdr:row>
      <xdr:rowOff>45720</xdr:rowOff>
    </xdr:to>
    <xdr:pic>
      <xdr:nvPicPr>
        <xdr:cNvPr id="2508" name="Picture 460" descr="Öğrenci Not Bilgisi">
          <a:hlinkClick xmlns:r="http://schemas.openxmlformats.org/officeDocument/2006/relationships" r:id="rId16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616458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34</xdr:row>
      <xdr:rowOff>0</xdr:rowOff>
    </xdr:from>
    <xdr:to>
      <xdr:col>17</xdr:col>
      <xdr:colOff>304800</xdr:colOff>
      <xdr:row>35</xdr:row>
      <xdr:rowOff>38100</xdr:rowOff>
    </xdr:to>
    <xdr:pic>
      <xdr:nvPicPr>
        <xdr:cNvPr id="2510" name="Picture 462" descr="Öğrenci Not Bilgisi">
          <a:hlinkClick xmlns:r="http://schemas.openxmlformats.org/officeDocument/2006/relationships" r:id="rId1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634746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304800</xdr:colOff>
      <xdr:row>2</xdr:row>
      <xdr:rowOff>121920</xdr:rowOff>
    </xdr:to>
    <xdr:pic>
      <xdr:nvPicPr>
        <xdr:cNvPr id="2511" name="Picture 463" descr="Öğrenci Not Bilgisi">
          <a:hlinkClick xmlns:r="http://schemas.openxmlformats.org/officeDocument/2006/relationships" r:id="rId16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31242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304800</xdr:colOff>
      <xdr:row>3</xdr:row>
      <xdr:rowOff>121920</xdr:rowOff>
    </xdr:to>
    <xdr:pic>
      <xdr:nvPicPr>
        <xdr:cNvPr id="2513" name="Picture 465" descr="Öğrenci Not Bilgisi">
          <a:hlinkClick xmlns:r="http://schemas.openxmlformats.org/officeDocument/2006/relationships" r:id="rId1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49530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3</xdr:row>
      <xdr:rowOff>0</xdr:rowOff>
    </xdr:from>
    <xdr:to>
      <xdr:col>17</xdr:col>
      <xdr:colOff>304800</xdr:colOff>
      <xdr:row>4</xdr:row>
      <xdr:rowOff>121920</xdr:rowOff>
    </xdr:to>
    <xdr:pic>
      <xdr:nvPicPr>
        <xdr:cNvPr id="2515" name="Picture 467" descr="Öğrenci Not Bilgisi">
          <a:hlinkClick xmlns:r="http://schemas.openxmlformats.org/officeDocument/2006/relationships" r:id="rId16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67818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4</xdr:row>
      <xdr:rowOff>0</xdr:rowOff>
    </xdr:from>
    <xdr:to>
      <xdr:col>17</xdr:col>
      <xdr:colOff>304800</xdr:colOff>
      <xdr:row>5</xdr:row>
      <xdr:rowOff>121920</xdr:rowOff>
    </xdr:to>
    <xdr:pic>
      <xdr:nvPicPr>
        <xdr:cNvPr id="2517" name="Picture 469" descr="Öğrenci Not Bilgisi">
          <a:hlinkClick xmlns:r="http://schemas.openxmlformats.org/officeDocument/2006/relationships" r:id="rId1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86106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304800</xdr:colOff>
      <xdr:row>6</xdr:row>
      <xdr:rowOff>121920</xdr:rowOff>
    </xdr:to>
    <xdr:pic>
      <xdr:nvPicPr>
        <xdr:cNvPr id="2519" name="Picture 471" descr="Öğrenci Not Bilgisi">
          <a:hlinkClick xmlns:r="http://schemas.openxmlformats.org/officeDocument/2006/relationships" r:id="rId17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104394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304800</xdr:colOff>
      <xdr:row>7</xdr:row>
      <xdr:rowOff>121920</xdr:rowOff>
    </xdr:to>
    <xdr:pic>
      <xdr:nvPicPr>
        <xdr:cNvPr id="2521" name="Picture 473" descr="Öğrenci Not Bilgisi">
          <a:hlinkClick xmlns:r="http://schemas.openxmlformats.org/officeDocument/2006/relationships" r:id="rId1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122682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304800</xdr:colOff>
      <xdr:row>8</xdr:row>
      <xdr:rowOff>121920</xdr:rowOff>
    </xdr:to>
    <xdr:pic>
      <xdr:nvPicPr>
        <xdr:cNvPr id="2523" name="Picture 475" descr="Öğrenci Not Bilgisi">
          <a:hlinkClick xmlns:r="http://schemas.openxmlformats.org/officeDocument/2006/relationships" r:id="rId17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140970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304800</xdr:colOff>
      <xdr:row>9</xdr:row>
      <xdr:rowOff>121920</xdr:rowOff>
    </xdr:to>
    <xdr:pic>
      <xdr:nvPicPr>
        <xdr:cNvPr id="2525" name="Picture 477" descr="Öğrenci Not Bilgisi">
          <a:hlinkClick xmlns:r="http://schemas.openxmlformats.org/officeDocument/2006/relationships" r:id="rId1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159258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304800</xdr:colOff>
      <xdr:row>10</xdr:row>
      <xdr:rowOff>121920</xdr:rowOff>
    </xdr:to>
    <xdr:pic>
      <xdr:nvPicPr>
        <xdr:cNvPr id="2527" name="Picture 479" descr="Öğrenci Not Bilgisi">
          <a:hlinkClick xmlns:r="http://schemas.openxmlformats.org/officeDocument/2006/relationships" r:id="rId17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177546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304800</xdr:colOff>
      <xdr:row>11</xdr:row>
      <xdr:rowOff>121920</xdr:rowOff>
    </xdr:to>
    <xdr:pic>
      <xdr:nvPicPr>
        <xdr:cNvPr id="2529" name="Picture 481" descr="Öğrenci Not Bilgisi">
          <a:hlinkClick xmlns:r="http://schemas.openxmlformats.org/officeDocument/2006/relationships" r:id="rId1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195834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304800</xdr:colOff>
      <xdr:row>12</xdr:row>
      <xdr:rowOff>121920</xdr:rowOff>
    </xdr:to>
    <xdr:pic>
      <xdr:nvPicPr>
        <xdr:cNvPr id="2531" name="Picture 483" descr="Öğrenci Not Bilgisi">
          <a:hlinkClick xmlns:r="http://schemas.openxmlformats.org/officeDocument/2006/relationships" r:id="rId17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214122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304800</xdr:colOff>
      <xdr:row>13</xdr:row>
      <xdr:rowOff>121920</xdr:rowOff>
    </xdr:to>
    <xdr:pic>
      <xdr:nvPicPr>
        <xdr:cNvPr id="2533" name="Picture 485" descr="Öğrenci Not Bilgisi">
          <a:hlinkClick xmlns:r="http://schemas.openxmlformats.org/officeDocument/2006/relationships" r:id="rId1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232410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13</xdr:row>
      <xdr:rowOff>0</xdr:rowOff>
    </xdr:from>
    <xdr:to>
      <xdr:col>17</xdr:col>
      <xdr:colOff>304800</xdr:colOff>
      <xdr:row>14</xdr:row>
      <xdr:rowOff>121920</xdr:rowOff>
    </xdr:to>
    <xdr:pic>
      <xdr:nvPicPr>
        <xdr:cNvPr id="2535" name="Picture 487" descr="Öğrenci Not Bilgisi">
          <a:hlinkClick xmlns:r="http://schemas.openxmlformats.org/officeDocument/2006/relationships" r:id="rId17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250698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14</xdr:row>
      <xdr:rowOff>0</xdr:rowOff>
    </xdr:from>
    <xdr:to>
      <xdr:col>17</xdr:col>
      <xdr:colOff>304800</xdr:colOff>
      <xdr:row>15</xdr:row>
      <xdr:rowOff>121920</xdr:rowOff>
    </xdr:to>
    <xdr:pic>
      <xdr:nvPicPr>
        <xdr:cNvPr id="2537" name="Picture 489" descr="Öğrenci Not Bilgisi">
          <a:hlinkClick xmlns:r="http://schemas.openxmlformats.org/officeDocument/2006/relationships" r:id="rId1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268986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304800</xdr:colOff>
      <xdr:row>16</xdr:row>
      <xdr:rowOff>121920</xdr:rowOff>
    </xdr:to>
    <xdr:pic>
      <xdr:nvPicPr>
        <xdr:cNvPr id="2539" name="Picture 491" descr="Öğrenci Not Bilgisi">
          <a:hlinkClick xmlns:r="http://schemas.openxmlformats.org/officeDocument/2006/relationships" r:id="rId18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287274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304800</xdr:colOff>
      <xdr:row>17</xdr:row>
      <xdr:rowOff>121920</xdr:rowOff>
    </xdr:to>
    <xdr:pic>
      <xdr:nvPicPr>
        <xdr:cNvPr id="2541" name="Picture 493" descr="Öğrenci Not Bilgisi">
          <a:hlinkClick xmlns:r="http://schemas.openxmlformats.org/officeDocument/2006/relationships" r:id="rId1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305562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17</xdr:row>
      <xdr:rowOff>0</xdr:rowOff>
    </xdr:from>
    <xdr:to>
      <xdr:col>17</xdr:col>
      <xdr:colOff>304800</xdr:colOff>
      <xdr:row>18</xdr:row>
      <xdr:rowOff>121920</xdr:rowOff>
    </xdr:to>
    <xdr:pic>
      <xdr:nvPicPr>
        <xdr:cNvPr id="2543" name="Picture 495" descr="Öğrenci Not Bilgisi">
          <a:hlinkClick xmlns:r="http://schemas.openxmlformats.org/officeDocument/2006/relationships" r:id="rId18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323850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304800</xdr:colOff>
      <xdr:row>19</xdr:row>
      <xdr:rowOff>121920</xdr:rowOff>
    </xdr:to>
    <xdr:pic>
      <xdr:nvPicPr>
        <xdr:cNvPr id="2545" name="Picture 497" descr="Öğrenci Not Bilgisi">
          <a:hlinkClick xmlns:r="http://schemas.openxmlformats.org/officeDocument/2006/relationships" r:id="rId1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342138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304800</xdr:colOff>
      <xdr:row>20</xdr:row>
      <xdr:rowOff>121920</xdr:rowOff>
    </xdr:to>
    <xdr:pic>
      <xdr:nvPicPr>
        <xdr:cNvPr id="2547" name="Picture 499" descr="Öğrenci Not Bilgisi">
          <a:hlinkClick xmlns:r="http://schemas.openxmlformats.org/officeDocument/2006/relationships" r:id="rId18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360426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304800</xdr:colOff>
      <xdr:row>21</xdr:row>
      <xdr:rowOff>121920</xdr:rowOff>
    </xdr:to>
    <xdr:pic>
      <xdr:nvPicPr>
        <xdr:cNvPr id="2549" name="Picture 501" descr="Öğrenci Not Bilgisi">
          <a:hlinkClick xmlns:r="http://schemas.openxmlformats.org/officeDocument/2006/relationships" r:id="rId1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378714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21</xdr:row>
      <xdr:rowOff>0</xdr:rowOff>
    </xdr:from>
    <xdr:to>
      <xdr:col>17</xdr:col>
      <xdr:colOff>304800</xdr:colOff>
      <xdr:row>22</xdr:row>
      <xdr:rowOff>121920</xdr:rowOff>
    </xdr:to>
    <xdr:pic>
      <xdr:nvPicPr>
        <xdr:cNvPr id="2551" name="Picture 503" descr="Öğrenci Not Bilgisi">
          <a:hlinkClick xmlns:r="http://schemas.openxmlformats.org/officeDocument/2006/relationships" r:id="rId18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397002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22</xdr:row>
      <xdr:rowOff>0</xdr:rowOff>
    </xdr:from>
    <xdr:to>
      <xdr:col>17</xdr:col>
      <xdr:colOff>304800</xdr:colOff>
      <xdr:row>23</xdr:row>
      <xdr:rowOff>121920</xdr:rowOff>
    </xdr:to>
    <xdr:pic>
      <xdr:nvPicPr>
        <xdr:cNvPr id="2553" name="Picture 505" descr="Öğrenci Not Bilgisi">
          <a:hlinkClick xmlns:r="http://schemas.openxmlformats.org/officeDocument/2006/relationships" r:id="rId1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415290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23</xdr:row>
      <xdr:rowOff>0</xdr:rowOff>
    </xdr:from>
    <xdr:to>
      <xdr:col>17</xdr:col>
      <xdr:colOff>304800</xdr:colOff>
      <xdr:row>24</xdr:row>
      <xdr:rowOff>121920</xdr:rowOff>
    </xdr:to>
    <xdr:pic>
      <xdr:nvPicPr>
        <xdr:cNvPr id="2555" name="Picture 507" descr="Öğrenci Not Bilgisi">
          <a:hlinkClick xmlns:r="http://schemas.openxmlformats.org/officeDocument/2006/relationships" r:id="rId18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433578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24</xdr:row>
      <xdr:rowOff>0</xdr:rowOff>
    </xdr:from>
    <xdr:to>
      <xdr:col>17</xdr:col>
      <xdr:colOff>304800</xdr:colOff>
      <xdr:row>25</xdr:row>
      <xdr:rowOff>121920</xdr:rowOff>
    </xdr:to>
    <xdr:pic>
      <xdr:nvPicPr>
        <xdr:cNvPr id="2557" name="Picture 509" descr="Öğrenci Not Bilgisi">
          <a:hlinkClick xmlns:r="http://schemas.openxmlformats.org/officeDocument/2006/relationships" r:id="rId1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451866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25</xdr:row>
      <xdr:rowOff>0</xdr:rowOff>
    </xdr:from>
    <xdr:to>
      <xdr:col>17</xdr:col>
      <xdr:colOff>304800</xdr:colOff>
      <xdr:row>26</xdr:row>
      <xdr:rowOff>121920</xdr:rowOff>
    </xdr:to>
    <xdr:pic>
      <xdr:nvPicPr>
        <xdr:cNvPr id="2559" name="Picture 511" descr="Öğrenci Not Bilgisi">
          <a:hlinkClick xmlns:r="http://schemas.openxmlformats.org/officeDocument/2006/relationships" r:id="rId19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470154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26</xdr:row>
      <xdr:rowOff>0</xdr:rowOff>
    </xdr:from>
    <xdr:to>
      <xdr:col>17</xdr:col>
      <xdr:colOff>304800</xdr:colOff>
      <xdr:row>27</xdr:row>
      <xdr:rowOff>121920</xdr:rowOff>
    </xdr:to>
    <xdr:pic>
      <xdr:nvPicPr>
        <xdr:cNvPr id="2561" name="Picture 513" descr="Öğrenci Not Bilgisi">
          <a:hlinkClick xmlns:r="http://schemas.openxmlformats.org/officeDocument/2006/relationships" r:id="rId1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488442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27</xdr:row>
      <xdr:rowOff>0</xdr:rowOff>
    </xdr:from>
    <xdr:to>
      <xdr:col>17</xdr:col>
      <xdr:colOff>304800</xdr:colOff>
      <xdr:row>28</xdr:row>
      <xdr:rowOff>121920</xdr:rowOff>
    </xdr:to>
    <xdr:pic>
      <xdr:nvPicPr>
        <xdr:cNvPr id="2563" name="Picture 515" descr="Öğrenci Not Bilgisi">
          <a:hlinkClick xmlns:r="http://schemas.openxmlformats.org/officeDocument/2006/relationships" r:id="rId19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506730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28</xdr:row>
      <xdr:rowOff>0</xdr:rowOff>
    </xdr:from>
    <xdr:to>
      <xdr:col>17</xdr:col>
      <xdr:colOff>304800</xdr:colOff>
      <xdr:row>29</xdr:row>
      <xdr:rowOff>121920</xdr:rowOff>
    </xdr:to>
    <xdr:pic>
      <xdr:nvPicPr>
        <xdr:cNvPr id="2565" name="Picture 517" descr="Öğrenci Not Bilgisi">
          <a:hlinkClick xmlns:r="http://schemas.openxmlformats.org/officeDocument/2006/relationships" r:id="rId19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525018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29</xdr:row>
      <xdr:rowOff>0</xdr:rowOff>
    </xdr:from>
    <xdr:to>
      <xdr:col>17</xdr:col>
      <xdr:colOff>304800</xdr:colOff>
      <xdr:row>30</xdr:row>
      <xdr:rowOff>121920</xdr:rowOff>
    </xdr:to>
    <xdr:pic>
      <xdr:nvPicPr>
        <xdr:cNvPr id="2567" name="Picture 519" descr="Öğrenci Not Bilgisi">
          <a:hlinkClick xmlns:r="http://schemas.openxmlformats.org/officeDocument/2006/relationships" r:id="rId1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543306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304800</xdr:colOff>
      <xdr:row>31</xdr:row>
      <xdr:rowOff>121920</xdr:rowOff>
    </xdr:to>
    <xdr:pic>
      <xdr:nvPicPr>
        <xdr:cNvPr id="2569" name="Picture 521" descr="Öğrenci Not Bilgisi">
          <a:hlinkClick xmlns:r="http://schemas.openxmlformats.org/officeDocument/2006/relationships" r:id="rId19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5615940"/>
          <a:ext cx="304800" cy="3048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31</xdr:row>
      <xdr:rowOff>0</xdr:rowOff>
    </xdr:from>
    <xdr:to>
      <xdr:col>17</xdr:col>
      <xdr:colOff>304800</xdr:colOff>
      <xdr:row>32</xdr:row>
      <xdr:rowOff>114300</xdr:rowOff>
    </xdr:to>
    <xdr:pic>
      <xdr:nvPicPr>
        <xdr:cNvPr id="2571" name="Picture 523" descr="Öğrenci Not Bilgisi">
          <a:hlinkClick xmlns:r="http://schemas.openxmlformats.org/officeDocument/2006/relationships" r:id="rId1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17680" y="5798820"/>
          <a:ext cx="304800" cy="30480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0</xdr:row>
          <xdr:rowOff>314325</xdr:rowOff>
        </xdr:from>
        <xdr:to>
          <xdr:col>15</xdr:col>
          <xdr:colOff>389792</xdr:colOff>
          <xdr:row>2</xdr:row>
          <xdr:rowOff>45427</xdr:rowOff>
        </xdr:to>
        <xdr:sp macro="" textlink="">
          <xdr:nvSpPr>
            <xdr:cNvPr id="2118" name="Control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1</xdr:row>
          <xdr:rowOff>246917</xdr:rowOff>
        </xdr:from>
        <xdr:to>
          <xdr:col>15</xdr:col>
          <xdr:colOff>389792</xdr:colOff>
          <xdr:row>3</xdr:row>
          <xdr:rowOff>43962</xdr:rowOff>
        </xdr:to>
        <xdr:sp macro="" textlink="">
          <xdr:nvSpPr>
            <xdr:cNvPr id="2120" name="Control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2</xdr:row>
          <xdr:rowOff>245452</xdr:rowOff>
        </xdr:from>
        <xdr:to>
          <xdr:col>15</xdr:col>
          <xdr:colOff>389792</xdr:colOff>
          <xdr:row>4</xdr:row>
          <xdr:rowOff>42496</xdr:rowOff>
        </xdr:to>
        <xdr:sp macro="" textlink="">
          <xdr:nvSpPr>
            <xdr:cNvPr id="2122" name="Control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3</xdr:row>
          <xdr:rowOff>243987</xdr:rowOff>
        </xdr:from>
        <xdr:to>
          <xdr:col>15</xdr:col>
          <xdr:colOff>389792</xdr:colOff>
          <xdr:row>5</xdr:row>
          <xdr:rowOff>41031</xdr:rowOff>
        </xdr:to>
        <xdr:sp macro="" textlink="">
          <xdr:nvSpPr>
            <xdr:cNvPr id="2124" name="Control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4</xdr:row>
          <xdr:rowOff>232996</xdr:rowOff>
        </xdr:from>
        <xdr:to>
          <xdr:col>15</xdr:col>
          <xdr:colOff>389792</xdr:colOff>
          <xdr:row>6</xdr:row>
          <xdr:rowOff>30040</xdr:rowOff>
        </xdr:to>
        <xdr:sp macro="" textlink="">
          <xdr:nvSpPr>
            <xdr:cNvPr id="2126" name="Control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5</xdr:row>
          <xdr:rowOff>231531</xdr:rowOff>
        </xdr:from>
        <xdr:to>
          <xdr:col>15</xdr:col>
          <xdr:colOff>389792</xdr:colOff>
          <xdr:row>7</xdr:row>
          <xdr:rowOff>28575</xdr:rowOff>
        </xdr:to>
        <xdr:sp macro="" textlink="">
          <xdr:nvSpPr>
            <xdr:cNvPr id="2128" name="Control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6</xdr:row>
          <xdr:rowOff>230065</xdr:rowOff>
        </xdr:from>
        <xdr:to>
          <xdr:col>15</xdr:col>
          <xdr:colOff>389792</xdr:colOff>
          <xdr:row>8</xdr:row>
          <xdr:rowOff>27110</xdr:rowOff>
        </xdr:to>
        <xdr:sp macro="" textlink="">
          <xdr:nvSpPr>
            <xdr:cNvPr id="2130" name="Control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7</xdr:row>
          <xdr:rowOff>228600</xdr:rowOff>
        </xdr:from>
        <xdr:to>
          <xdr:col>15</xdr:col>
          <xdr:colOff>389792</xdr:colOff>
          <xdr:row>9</xdr:row>
          <xdr:rowOff>25644</xdr:rowOff>
        </xdr:to>
        <xdr:sp macro="" textlink="">
          <xdr:nvSpPr>
            <xdr:cNvPr id="2132" name="Control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8</xdr:row>
          <xdr:rowOff>227135</xdr:rowOff>
        </xdr:from>
        <xdr:to>
          <xdr:col>15</xdr:col>
          <xdr:colOff>389792</xdr:colOff>
          <xdr:row>10</xdr:row>
          <xdr:rowOff>24179</xdr:rowOff>
        </xdr:to>
        <xdr:sp macro="" textlink="">
          <xdr:nvSpPr>
            <xdr:cNvPr id="2134" name="Control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9</xdr:row>
          <xdr:rowOff>225669</xdr:rowOff>
        </xdr:from>
        <xdr:to>
          <xdr:col>15</xdr:col>
          <xdr:colOff>389792</xdr:colOff>
          <xdr:row>11</xdr:row>
          <xdr:rowOff>22713</xdr:rowOff>
        </xdr:to>
        <xdr:sp macro="" textlink="">
          <xdr:nvSpPr>
            <xdr:cNvPr id="2136" name="Control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10</xdr:row>
          <xdr:rowOff>224204</xdr:rowOff>
        </xdr:from>
        <xdr:to>
          <xdr:col>15</xdr:col>
          <xdr:colOff>389792</xdr:colOff>
          <xdr:row>12</xdr:row>
          <xdr:rowOff>21248</xdr:rowOff>
        </xdr:to>
        <xdr:sp macro="" textlink="">
          <xdr:nvSpPr>
            <xdr:cNvPr id="2138" name="Control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11</xdr:row>
          <xdr:rowOff>213213</xdr:rowOff>
        </xdr:from>
        <xdr:to>
          <xdr:col>15</xdr:col>
          <xdr:colOff>389792</xdr:colOff>
          <xdr:row>13</xdr:row>
          <xdr:rowOff>10258</xdr:rowOff>
        </xdr:to>
        <xdr:sp macro="" textlink="">
          <xdr:nvSpPr>
            <xdr:cNvPr id="2140" name="Control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12</xdr:row>
          <xdr:rowOff>211748</xdr:rowOff>
        </xdr:from>
        <xdr:to>
          <xdr:col>15</xdr:col>
          <xdr:colOff>389792</xdr:colOff>
          <xdr:row>14</xdr:row>
          <xdr:rowOff>8792</xdr:rowOff>
        </xdr:to>
        <xdr:sp macro="" textlink="">
          <xdr:nvSpPr>
            <xdr:cNvPr id="2142" name="Control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13</xdr:row>
          <xdr:rowOff>210283</xdr:rowOff>
        </xdr:from>
        <xdr:to>
          <xdr:col>15</xdr:col>
          <xdr:colOff>389792</xdr:colOff>
          <xdr:row>15</xdr:row>
          <xdr:rowOff>7327</xdr:rowOff>
        </xdr:to>
        <xdr:sp macro="" textlink="">
          <xdr:nvSpPr>
            <xdr:cNvPr id="2144" name="Control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14</xdr:row>
          <xdr:rowOff>208817</xdr:rowOff>
        </xdr:from>
        <xdr:to>
          <xdr:col>15</xdr:col>
          <xdr:colOff>389792</xdr:colOff>
          <xdr:row>16</xdr:row>
          <xdr:rowOff>5862</xdr:rowOff>
        </xdr:to>
        <xdr:sp macro="" textlink="">
          <xdr:nvSpPr>
            <xdr:cNvPr id="2146" name="Control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15</xdr:row>
          <xdr:rowOff>207352</xdr:rowOff>
        </xdr:from>
        <xdr:to>
          <xdr:col>15</xdr:col>
          <xdr:colOff>389792</xdr:colOff>
          <xdr:row>17</xdr:row>
          <xdr:rowOff>4396</xdr:rowOff>
        </xdr:to>
        <xdr:sp macro="" textlink="">
          <xdr:nvSpPr>
            <xdr:cNvPr id="2148" name="Control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16</xdr:row>
          <xdr:rowOff>205887</xdr:rowOff>
        </xdr:from>
        <xdr:to>
          <xdr:col>15</xdr:col>
          <xdr:colOff>389792</xdr:colOff>
          <xdr:row>18</xdr:row>
          <xdr:rowOff>2931</xdr:rowOff>
        </xdr:to>
        <xdr:sp macro="" textlink="">
          <xdr:nvSpPr>
            <xdr:cNvPr id="2150" name="Control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17</xdr:row>
          <xdr:rowOff>194896</xdr:rowOff>
        </xdr:from>
        <xdr:to>
          <xdr:col>15</xdr:col>
          <xdr:colOff>389792</xdr:colOff>
          <xdr:row>18</xdr:row>
          <xdr:rowOff>241056</xdr:rowOff>
        </xdr:to>
        <xdr:sp macro="" textlink="">
          <xdr:nvSpPr>
            <xdr:cNvPr id="2152" name="Control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18</xdr:row>
          <xdr:rowOff>193431</xdr:rowOff>
        </xdr:from>
        <xdr:to>
          <xdr:col>15</xdr:col>
          <xdr:colOff>389792</xdr:colOff>
          <xdr:row>19</xdr:row>
          <xdr:rowOff>239590</xdr:rowOff>
        </xdr:to>
        <xdr:sp macro="" textlink="">
          <xdr:nvSpPr>
            <xdr:cNvPr id="2154" name="Control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19</xdr:row>
          <xdr:rowOff>191965</xdr:rowOff>
        </xdr:from>
        <xdr:to>
          <xdr:col>15</xdr:col>
          <xdr:colOff>389792</xdr:colOff>
          <xdr:row>20</xdr:row>
          <xdr:rowOff>238125</xdr:rowOff>
        </xdr:to>
        <xdr:sp macro="" textlink="">
          <xdr:nvSpPr>
            <xdr:cNvPr id="2156" name="Control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20</xdr:row>
          <xdr:rowOff>190500</xdr:rowOff>
        </xdr:from>
        <xdr:to>
          <xdr:col>15</xdr:col>
          <xdr:colOff>389792</xdr:colOff>
          <xdr:row>21</xdr:row>
          <xdr:rowOff>236660</xdr:rowOff>
        </xdr:to>
        <xdr:sp macro="" textlink="">
          <xdr:nvSpPr>
            <xdr:cNvPr id="2158" name="Control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21</xdr:row>
          <xdr:rowOff>189035</xdr:rowOff>
        </xdr:from>
        <xdr:to>
          <xdr:col>15</xdr:col>
          <xdr:colOff>389792</xdr:colOff>
          <xdr:row>22</xdr:row>
          <xdr:rowOff>235194</xdr:rowOff>
        </xdr:to>
        <xdr:sp macro="" textlink="">
          <xdr:nvSpPr>
            <xdr:cNvPr id="2160" name="Control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22</xdr:row>
          <xdr:rowOff>187569</xdr:rowOff>
        </xdr:from>
        <xdr:to>
          <xdr:col>15</xdr:col>
          <xdr:colOff>389792</xdr:colOff>
          <xdr:row>23</xdr:row>
          <xdr:rowOff>233729</xdr:rowOff>
        </xdr:to>
        <xdr:sp macro="" textlink="">
          <xdr:nvSpPr>
            <xdr:cNvPr id="2162" name="Control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23</xdr:row>
          <xdr:rowOff>186104</xdr:rowOff>
        </xdr:from>
        <xdr:to>
          <xdr:col>15</xdr:col>
          <xdr:colOff>389792</xdr:colOff>
          <xdr:row>24</xdr:row>
          <xdr:rowOff>232263</xdr:rowOff>
        </xdr:to>
        <xdr:sp macro="" textlink="">
          <xdr:nvSpPr>
            <xdr:cNvPr id="2164" name="Control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24</xdr:row>
          <xdr:rowOff>175113</xdr:rowOff>
        </xdr:from>
        <xdr:to>
          <xdr:col>15</xdr:col>
          <xdr:colOff>389792</xdr:colOff>
          <xdr:row>25</xdr:row>
          <xdr:rowOff>221273</xdr:rowOff>
        </xdr:to>
        <xdr:sp macro="" textlink="">
          <xdr:nvSpPr>
            <xdr:cNvPr id="2166" name="Control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25</xdr:row>
          <xdr:rowOff>173648</xdr:rowOff>
        </xdr:from>
        <xdr:to>
          <xdr:col>15</xdr:col>
          <xdr:colOff>389792</xdr:colOff>
          <xdr:row>26</xdr:row>
          <xdr:rowOff>219808</xdr:rowOff>
        </xdr:to>
        <xdr:sp macro="" textlink="">
          <xdr:nvSpPr>
            <xdr:cNvPr id="2168" name="Control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26</xdr:row>
          <xdr:rowOff>172183</xdr:rowOff>
        </xdr:from>
        <xdr:to>
          <xdr:col>15</xdr:col>
          <xdr:colOff>389792</xdr:colOff>
          <xdr:row>27</xdr:row>
          <xdr:rowOff>218342</xdr:rowOff>
        </xdr:to>
        <xdr:sp macro="" textlink="">
          <xdr:nvSpPr>
            <xdr:cNvPr id="2170" name="Control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27</xdr:row>
          <xdr:rowOff>170717</xdr:rowOff>
        </xdr:from>
        <xdr:to>
          <xdr:col>15</xdr:col>
          <xdr:colOff>389792</xdr:colOff>
          <xdr:row>28</xdr:row>
          <xdr:rowOff>216877</xdr:rowOff>
        </xdr:to>
        <xdr:sp macro="" textlink="">
          <xdr:nvSpPr>
            <xdr:cNvPr id="2172" name="Control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28</xdr:row>
          <xdr:rowOff>169252</xdr:rowOff>
        </xdr:from>
        <xdr:to>
          <xdr:col>15</xdr:col>
          <xdr:colOff>389792</xdr:colOff>
          <xdr:row>29</xdr:row>
          <xdr:rowOff>215412</xdr:rowOff>
        </xdr:to>
        <xdr:sp macro="" textlink="">
          <xdr:nvSpPr>
            <xdr:cNvPr id="2174" name="Control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29</xdr:row>
          <xdr:rowOff>167787</xdr:rowOff>
        </xdr:from>
        <xdr:to>
          <xdr:col>15</xdr:col>
          <xdr:colOff>389792</xdr:colOff>
          <xdr:row>30</xdr:row>
          <xdr:rowOff>213946</xdr:rowOff>
        </xdr:to>
        <xdr:sp macro="" textlink="">
          <xdr:nvSpPr>
            <xdr:cNvPr id="2176" name="Control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30</xdr:row>
          <xdr:rowOff>156796</xdr:rowOff>
        </xdr:from>
        <xdr:to>
          <xdr:col>15</xdr:col>
          <xdr:colOff>389792</xdr:colOff>
          <xdr:row>31</xdr:row>
          <xdr:rowOff>202956</xdr:rowOff>
        </xdr:to>
        <xdr:sp macro="" textlink="">
          <xdr:nvSpPr>
            <xdr:cNvPr id="2178" name="Control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31</xdr:row>
          <xdr:rowOff>164856</xdr:rowOff>
        </xdr:from>
        <xdr:to>
          <xdr:col>15</xdr:col>
          <xdr:colOff>389792</xdr:colOff>
          <xdr:row>32</xdr:row>
          <xdr:rowOff>203688</xdr:rowOff>
        </xdr:to>
        <xdr:sp macro="" textlink="">
          <xdr:nvSpPr>
            <xdr:cNvPr id="2180" name="Control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32</xdr:row>
          <xdr:rowOff>156063</xdr:rowOff>
        </xdr:from>
        <xdr:to>
          <xdr:col>15</xdr:col>
          <xdr:colOff>389792</xdr:colOff>
          <xdr:row>33</xdr:row>
          <xdr:rowOff>202223</xdr:rowOff>
        </xdr:to>
        <xdr:sp macro="" textlink="">
          <xdr:nvSpPr>
            <xdr:cNvPr id="2182" name="Control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56417</xdr:colOff>
          <xdr:row>33</xdr:row>
          <xdr:rowOff>154598</xdr:rowOff>
        </xdr:from>
        <xdr:to>
          <xdr:col>15</xdr:col>
          <xdr:colOff>389792</xdr:colOff>
          <xdr:row>34</xdr:row>
          <xdr:rowOff>200758</xdr:rowOff>
        </xdr:to>
        <xdr:sp macro="" textlink="">
          <xdr:nvSpPr>
            <xdr:cNvPr id="2184" name="Control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0</xdr:row>
          <xdr:rowOff>0</xdr:rowOff>
        </xdr:from>
        <xdr:to>
          <xdr:col>15</xdr:col>
          <xdr:colOff>370742</xdr:colOff>
          <xdr:row>0</xdr:row>
          <xdr:rowOff>295275</xdr:rowOff>
        </xdr:to>
        <xdr:sp macro="" textlink="">
          <xdr:nvSpPr>
            <xdr:cNvPr id="2219" name="Control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0</xdr:row>
          <xdr:rowOff>314325</xdr:rowOff>
        </xdr:from>
        <xdr:to>
          <xdr:col>15</xdr:col>
          <xdr:colOff>370742</xdr:colOff>
          <xdr:row>2</xdr:row>
          <xdr:rowOff>45427</xdr:rowOff>
        </xdr:to>
        <xdr:sp macro="" textlink="">
          <xdr:nvSpPr>
            <xdr:cNvPr id="2221" name="Control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</xdr:row>
          <xdr:rowOff>246917</xdr:rowOff>
        </xdr:from>
        <xdr:to>
          <xdr:col>15</xdr:col>
          <xdr:colOff>370742</xdr:colOff>
          <xdr:row>3</xdr:row>
          <xdr:rowOff>43962</xdr:rowOff>
        </xdr:to>
        <xdr:sp macro="" textlink="">
          <xdr:nvSpPr>
            <xdr:cNvPr id="2223" name="Control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</xdr:row>
          <xdr:rowOff>245452</xdr:rowOff>
        </xdr:from>
        <xdr:to>
          <xdr:col>15</xdr:col>
          <xdr:colOff>370742</xdr:colOff>
          <xdr:row>4</xdr:row>
          <xdr:rowOff>42496</xdr:rowOff>
        </xdr:to>
        <xdr:sp macro="" textlink="">
          <xdr:nvSpPr>
            <xdr:cNvPr id="2225" name="Control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3</xdr:row>
          <xdr:rowOff>243987</xdr:rowOff>
        </xdr:from>
        <xdr:to>
          <xdr:col>15</xdr:col>
          <xdr:colOff>370742</xdr:colOff>
          <xdr:row>5</xdr:row>
          <xdr:rowOff>41031</xdr:rowOff>
        </xdr:to>
        <xdr:sp macro="" textlink="">
          <xdr:nvSpPr>
            <xdr:cNvPr id="2227" name="Control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4</xdr:row>
          <xdr:rowOff>232996</xdr:rowOff>
        </xdr:from>
        <xdr:to>
          <xdr:col>15</xdr:col>
          <xdr:colOff>370742</xdr:colOff>
          <xdr:row>6</xdr:row>
          <xdr:rowOff>30040</xdr:rowOff>
        </xdr:to>
        <xdr:sp macro="" textlink="">
          <xdr:nvSpPr>
            <xdr:cNvPr id="2229" name="Control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5</xdr:row>
          <xdr:rowOff>231531</xdr:rowOff>
        </xdr:from>
        <xdr:to>
          <xdr:col>15</xdr:col>
          <xdr:colOff>370742</xdr:colOff>
          <xdr:row>7</xdr:row>
          <xdr:rowOff>28575</xdr:rowOff>
        </xdr:to>
        <xdr:sp macro="" textlink="">
          <xdr:nvSpPr>
            <xdr:cNvPr id="2231" name="Control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6</xdr:row>
          <xdr:rowOff>230065</xdr:rowOff>
        </xdr:from>
        <xdr:to>
          <xdr:col>15</xdr:col>
          <xdr:colOff>370742</xdr:colOff>
          <xdr:row>8</xdr:row>
          <xdr:rowOff>27110</xdr:rowOff>
        </xdr:to>
        <xdr:sp macro="" textlink="">
          <xdr:nvSpPr>
            <xdr:cNvPr id="2233" name="Control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7</xdr:row>
          <xdr:rowOff>228600</xdr:rowOff>
        </xdr:from>
        <xdr:to>
          <xdr:col>15</xdr:col>
          <xdr:colOff>370742</xdr:colOff>
          <xdr:row>9</xdr:row>
          <xdr:rowOff>25644</xdr:rowOff>
        </xdr:to>
        <xdr:sp macro="" textlink="">
          <xdr:nvSpPr>
            <xdr:cNvPr id="2235" name="Control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8</xdr:row>
          <xdr:rowOff>227135</xdr:rowOff>
        </xdr:from>
        <xdr:to>
          <xdr:col>15</xdr:col>
          <xdr:colOff>370742</xdr:colOff>
          <xdr:row>10</xdr:row>
          <xdr:rowOff>24179</xdr:rowOff>
        </xdr:to>
        <xdr:sp macro="" textlink="">
          <xdr:nvSpPr>
            <xdr:cNvPr id="2237" name="Control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9</xdr:row>
          <xdr:rowOff>225669</xdr:rowOff>
        </xdr:from>
        <xdr:to>
          <xdr:col>15</xdr:col>
          <xdr:colOff>370742</xdr:colOff>
          <xdr:row>11</xdr:row>
          <xdr:rowOff>22713</xdr:rowOff>
        </xdr:to>
        <xdr:sp macro="" textlink="">
          <xdr:nvSpPr>
            <xdr:cNvPr id="2239" name="Control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10</xdr:row>
          <xdr:rowOff>224204</xdr:rowOff>
        </xdr:from>
        <xdr:to>
          <xdr:col>15</xdr:col>
          <xdr:colOff>370742</xdr:colOff>
          <xdr:row>12</xdr:row>
          <xdr:rowOff>21248</xdr:rowOff>
        </xdr:to>
        <xdr:sp macro="" textlink="">
          <xdr:nvSpPr>
            <xdr:cNvPr id="2241" name="Control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11</xdr:row>
          <xdr:rowOff>213213</xdr:rowOff>
        </xdr:from>
        <xdr:to>
          <xdr:col>15</xdr:col>
          <xdr:colOff>370742</xdr:colOff>
          <xdr:row>13</xdr:row>
          <xdr:rowOff>10258</xdr:rowOff>
        </xdr:to>
        <xdr:sp macro="" textlink="">
          <xdr:nvSpPr>
            <xdr:cNvPr id="2243" name="Control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12</xdr:row>
          <xdr:rowOff>211748</xdr:rowOff>
        </xdr:from>
        <xdr:to>
          <xdr:col>15</xdr:col>
          <xdr:colOff>370742</xdr:colOff>
          <xdr:row>14</xdr:row>
          <xdr:rowOff>8792</xdr:rowOff>
        </xdr:to>
        <xdr:sp macro="" textlink="">
          <xdr:nvSpPr>
            <xdr:cNvPr id="2245" name="Control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13</xdr:row>
          <xdr:rowOff>210283</xdr:rowOff>
        </xdr:from>
        <xdr:to>
          <xdr:col>15</xdr:col>
          <xdr:colOff>370742</xdr:colOff>
          <xdr:row>15</xdr:row>
          <xdr:rowOff>7327</xdr:rowOff>
        </xdr:to>
        <xdr:sp macro="" textlink="">
          <xdr:nvSpPr>
            <xdr:cNvPr id="2247" name="Control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14</xdr:row>
          <xdr:rowOff>208817</xdr:rowOff>
        </xdr:from>
        <xdr:to>
          <xdr:col>15</xdr:col>
          <xdr:colOff>370742</xdr:colOff>
          <xdr:row>16</xdr:row>
          <xdr:rowOff>5862</xdr:rowOff>
        </xdr:to>
        <xdr:sp macro="" textlink="">
          <xdr:nvSpPr>
            <xdr:cNvPr id="2249" name="Control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15</xdr:row>
          <xdr:rowOff>207352</xdr:rowOff>
        </xdr:from>
        <xdr:to>
          <xdr:col>15</xdr:col>
          <xdr:colOff>370742</xdr:colOff>
          <xdr:row>17</xdr:row>
          <xdr:rowOff>4396</xdr:rowOff>
        </xdr:to>
        <xdr:sp macro="" textlink="">
          <xdr:nvSpPr>
            <xdr:cNvPr id="2251" name="Control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16</xdr:row>
          <xdr:rowOff>205887</xdr:rowOff>
        </xdr:from>
        <xdr:to>
          <xdr:col>15</xdr:col>
          <xdr:colOff>370742</xdr:colOff>
          <xdr:row>18</xdr:row>
          <xdr:rowOff>2931</xdr:rowOff>
        </xdr:to>
        <xdr:sp macro="" textlink="">
          <xdr:nvSpPr>
            <xdr:cNvPr id="2253" name="Control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17</xdr:row>
          <xdr:rowOff>194896</xdr:rowOff>
        </xdr:from>
        <xdr:to>
          <xdr:col>15</xdr:col>
          <xdr:colOff>370742</xdr:colOff>
          <xdr:row>18</xdr:row>
          <xdr:rowOff>241056</xdr:rowOff>
        </xdr:to>
        <xdr:sp macro="" textlink="">
          <xdr:nvSpPr>
            <xdr:cNvPr id="2255" name="Control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18</xdr:row>
          <xdr:rowOff>193431</xdr:rowOff>
        </xdr:from>
        <xdr:to>
          <xdr:col>15</xdr:col>
          <xdr:colOff>370742</xdr:colOff>
          <xdr:row>19</xdr:row>
          <xdr:rowOff>239590</xdr:rowOff>
        </xdr:to>
        <xdr:sp macro="" textlink="">
          <xdr:nvSpPr>
            <xdr:cNvPr id="2257" name="Control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19</xdr:row>
          <xdr:rowOff>191965</xdr:rowOff>
        </xdr:from>
        <xdr:to>
          <xdr:col>15</xdr:col>
          <xdr:colOff>370742</xdr:colOff>
          <xdr:row>20</xdr:row>
          <xdr:rowOff>238125</xdr:rowOff>
        </xdr:to>
        <xdr:sp macro="" textlink="">
          <xdr:nvSpPr>
            <xdr:cNvPr id="2259" name="Control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20</xdr:row>
          <xdr:rowOff>190500</xdr:rowOff>
        </xdr:from>
        <xdr:to>
          <xdr:col>15</xdr:col>
          <xdr:colOff>370742</xdr:colOff>
          <xdr:row>21</xdr:row>
          <xdr:rowOff>236660</xdr:rowOff>
        </xdr:to>
        <xdr:sp macro="" textlink="">
          <xdr:nvSpPr>
            <xdr:cNvPr id="2261" name="Control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21</xdr:row>
          <xdr:rowOff>189035</xdr:rowOff>
        </xdr:from>
        <xdr:to>
          <xdr:col>15</xdr:col>
          <xdr:colOff>370742</xdr:colOff>
          <xdr:row>22</xdr:row>
          <xdr:rowOff>235194</xdr:rowOff>
        </xdr:to>
        <xdr:sp macro="" textlink="">
          <xdr:nvSpPr>
            <xdr:cNvPr id="2263" name="Control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22</xdr:row>
          <xdr:rowOff>187569</xdr:rowOff>
        </xdr:from>
        <xdr:to>
          <xdr:col>15</xdr:col>
          <xdr:colOff>370742</xdr:colOff>
          <xdr:row>23</xdr:row>
          <xdr:rowOff>233729</xdr:rowOff>
        </xdr:to>
        <xdr:sp macro="" textlink="">
          <xdr:nvSpPr>
            <xdr:cNvPr id="2265" name="Control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23</xdr:row>
          <xdr:rowOff>186104</xdr:rowOff>
        </xdr:from>
        <xdr:to>
          <xdr:col>15</xdr:col>
          <xdr:colOff>370742</xdr:colOff>
          <xdr:row>24</xdr:row>
          <xdr:rowOff>232263</xdr:rowOff>
        </xdr:to>
        <xdr:sp macro="" textlink="">
          <xdr:nvSpPr>
            <xdr:cNvPr id="2267" name="Control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24</xdr:row>
          <xdr:rowOff>175113</xdr:rowOff>
        </xdr:from>
        <xdr:to>
          <xdr:col>15</xdr:col>
          <xdr:colOff>370742</xdr:colOff>
          <xdr:row>25</xdr:row>
          <xdr:rowOff>221273</xdr:rowOff>
        </xdr:to>
        <xdr:sp macro="" textlink="">
          <xdr:nvSpPr>
            <xdr:cNvPr id="2269" name="Control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25</xdr:row>
          <xdr:rowOff>173648</xdr:rowOff>
        </xdr:from>
        <xdr:to>
          <xdr:col>15</xdr:col>
          <xdr:colOff>370742</xdr:colOff>
          <xdr:row>26</xdr:row>
          <xdr:rowOff>219808</xdr:rowOff>
        </xdr:to>
        <xdr:sp macro="" textlink="">
          <xdr:nvSpPr>
            <xdr:cNvPr id="2271" name="Control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26</xdr:row>
          <xdr:rowOff>172183</xdr:rowOff>
        </xdr:from>
        <xdr:to>
          <xdr:col>15</xdr:col>
          <xdr:colOff>370742</xdr:colOff>
          <xdr:row>27</xdr:row>
          <xdr:rowOff>218342</xdr:rowOff>
        </xdr:to>
        <xdr:sp macro="" textlink="">
          <xdr:nvSpPr>
            <xdr:cNvPr id="2273" name="Control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27</xdr:row>
          <xdr:rowOff>170717</xdr:rowOff>
        </xdr:from>
        <xdr:to>
          <xdr:col>15</xdr:col>
          <xdr:colOff>370742</xdr:colOff>
          <xdr:row>28</xdr:row>
          <xdr:rowOff>216877</xdr:rowOff>
        </xdr:to>
        <xdr:sp macro="" textlink="">
          <xdr:nvSpPr>
            <xdr:cNvPr id="2275" name="Control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28</xdr:row>
          <xdr:rowOff>169252</xdr:rowOff>
        </xdr:from>
        <xdr:to>
          <xdr:col>15</xdr:col>
          <xdr:colOff>370742</xdr:colOff>
          <xdr:row>29</xdr:row>
          <xdr:rowOff>215412</xdr:rowOff>
        </xdr:to>
        <xdr:sp macro="" textlink="">
          <xdr:nvSpPr>
            <xdr:cNvPr id="2277" name="Control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29</xdr:row>
          <xdr:rowOff>167787</xdr:rowOff>
        </xdr:from>
        <xdr:to>
          <xdr:col>15</xdr:col>
          <xdr:colOff>370742</xdr:colOff>
          <xdr:row>30</xdr:row>
          <xdr:rowOff>213946</xdr:rowOff>
        </xdr:to>
        <xdr:sp macro="" textlink="">
          <xdr:nvSpPr>
            <xdr:cNvPr id="2279" name="Control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30</xdr:row>
          <xdr:rowOff>156796</xdr:rowOff>
        </xdr:from>
        <xdr:to>
          <xdr:col>15</xdr:col>
          <xdr:colOff>370742</xdr:colOff>
          <xdr:row>31</xdr:row>
          <xdr:rowOff>202956</xdr:rowOff>
        </xdr:to>
        <xdr:sp macro="" textlink="">
          <xdr:nvSpPr>
            <xdr:cNvPr id="2281" name="Control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31</xdr:row>
          <xdr:rowOff>164856</xdr:rowOff>
        </xdr:from>
        <xdr:to>
          <xdr:col>15</xdr:col>
          <xdr:colOff>370742</xdr:colOff>
          <xdr:row>32</xdr:row>
          <xdr:rowOff>203688</xdr:rowOff>
        </xdr:to>
        <xdr:sp macro="" textlink="">
          <xdr:nvSpPr>
            <xdr:cNvPr id="2283" name="Control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32</xdr:row>
          <xdr:rowOff>156063</xdr:rowOff>
        </xdr:from>
        <xdr:to>
          <xdr:col>15</xdr:col>
          <xdr:colOff>370742</xdr:colOff>
          <xdr:row>33</xdr:row>
          <xdr:rowOff>202223</xdr:rowOff>
        </xdr:to>
        <xdr:sp macro="" textlink="">
          <xdr:nvSpPr>
            <xdr:cNvPr id="2285" name="Control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0</xdr:row>
          <xdr:rowOff>0</xdr:rowOff>
        </xdr:from>
        <xdr:to>
          <xdr:col>15</xdr:col>
          <xdr:colOff>370742</xdr:colOff>
          <xdr:row>0</xdr:row>
          <xdr:rowOff>295275</xdr:rowOff>
        </xdr:to>
        <xdr:sp macro="" textlink="">
          <xdr:nvSpPr>
            <xdr:cNvPr id="2318" name="Control 270" hidden="1">
              <a:extLst>
                <a:ext uri="{63B3BB69-23CF-44E3-9099-C40C66FF867C}">
                  <a14:compatExt spid="_x0000_s2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0</xdr:row>
          <xdr:rowOff>314325</xdr:rowOff>
        </xdr:from>
        <xdr:to>
          <xdr:col>15</xdr:col>
          <xdr:colOff>370742</xdr:colOff>
          <xdr:row>2</xdr:row>
          <xdr:rowOff>45427</xdr:rowOff>
        </xdr:to>
        <xdr:sp macro="" textlink="">
          <xdr:nvSpPr>
            <xdr:cNvPr id="2320" name="Control 272" hidden="1">
              <a:extLst>
                <a:ext uri="{63B3BB69-23CF-44E3-9099-C40C66FF867C}">
                  <a14:compatExt spid="_x0000_s2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</xdr:row>
          <xdr:rowOff>246917</xdr:rowOff>
        </xdr:from>
        <xdr:to>
          <xdr:col>15</xdr:col>
          <xdr:colOff>370742</xdr:colOff>
          <xdr:row>3</xdr:row>
          <xdr:rowOff>43962</xdr:rowOff>
        </xdr:to>
        <xdr:sp macro="" textlink="">
          <xdr:nvSpPr>
            <xdr:cNvPr id="2322" name="Control 274" hidden="1">
              <a:extLst>
                <a:ext uri="{63B3BB69-23CF-44E3-9099-C40C66FF867C}">
                  <a14:compatExt spid="_x0000_s2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</xdr:row>
          <xdr:rowOff>245452</xdr:rowOff>
        </xdr:from>
        <xdr:to>
          <xdr:col>15</xdr:col>
          <xdr:colOff>370742</xdr:colOff>
          <xdr:row>4</xdr:row>
          <xdr:rowOff>42496</xdr:rowOff>
        </xdr:to>
        <xdr:sp macro="" textlink="">
          <xdr:nvSpPr>
            <xdr:cNvPr id="2324" name="Control 276" hidden="1">
              <a:extLst>
                <a:ext uri="{63B3BB69-23CF-44E3-9099-C40C66FF867C}">
                  <a14:compatExt spid="_x0000_s2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3</xdr:row>
          <xdr:rowOff>243987</xdr:rowOff>
        </xdr:from>
        <xdr:to>
          <xdr:col>15</xdr:col>
          <xdr:colOff>370742</xdr:colOff>
          <xdr:row>5</xdr:row>
          <xdr:rowOff>41031</xdr:rowOff>
        </xdr:to>
        <xdr:sp macro="" textlink="">
          <xdr:nvSpPr>
            <xdr:cNvPr id="2326" name="Control 278" hidden="1">
              <a:extLst>
                <a:ext uri="{63B3BB69-23CF-44E3-9099-C40C66FF867C}">
                  <a14:compatExt spid="_x0000_s2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4</xdr:row>
          <xdr:rowOff>232996</xdr:rowOff>
        </xdr:from>
        <xdr:to>
          <xdr:col>15</xdr:col>
          <xdr:colOff>370742</xdr:colOff>
          <xdr:row>6</xdr:row>
          <xdr:rowOff>30040</xdr:rowOff>
        </xdr:to>
        <xdr:sp macro="" textlink="">
          <xdr:nvSpPr>
            <xdr:cNvPr id="2328" name="Control 280" hidden="1">
              <a:extLst>
                <a:ext uri="{63B3BB69-23CF-44E3-9099-C40C66FF867C}">
                  <a14:compatExt spid="_x0000_s2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5</xdr:row>
          <xdr:rowOff>231531</xdr:rowOff>
        </xdr:from>
        <xdr:to>
          <xdr:col>15</xdr:col>
          <xdr:colOff>370742</xdr:colOff>
          <xdr:row>7</xdr:row>
          <xdr:rowOff>28575</xdr:rowOff>
        </xdr:to>
        <xdr:sp macro="" textlink="">
          <xdr:nvSpPr>
            <xdr:cNvPr id="2330" name="Control 282" hidden="1">
              <a:extLst>
                <a:ext uri="{63B3BB69-23CF-44E3-9099-C40C66FF867C}">
                  <a14:compatExt spid="_x0000_s2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6</xdr:row>
          <xdr:rowOff>230065</xdr:rowOff>
        </xdr:from>
        <xdr:to>
          <xdr:col>15</xdr:col>
          <xdr:colOff>370742</xdr:colOff>
          <xdr:row>8</xdr:row>
          <xdr:rowOff>27110</xdr:rowOff>
        </xdr:to>
        <xdr:sp macro="" textlink="">
          <xdr:nvSpPr>
            <xdr:cNvPr id="2332" name="Control 284" hidden="1">
              <a:extLst>
                <a:ext uri="{63B3BB69-23CF-44E3-9099-C40C66FF867C}">
                  <a14:compatExt spid="_x0000_s2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7</xdr:row>
          <xdr:rowOff>228600</xdr:rowOff>
        </xdr:from>
        <xdr:to>
          <xdr:col>15</xdr:col>
          <xdr:colOff>370742</xdr:colOff>
          <xdr:row>9</xdr:row>
          <xdr:rowOff>25644</xdr:rowOff>
        </xdr:to>
        <xdr:sp macro="" textlink="">
          <xdr:nvSpPr>
            <xdr:cNvPr id="2334" name="Control 286" hidden="1">
              <a:extLst>
                <a:ext uri="{63B3BB69-23CF-44E3-9099-C40C66FF867C}">
                  <a14:compatExt spid="_x0000_s2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8</xdr:row>
          <xdr:rowOff>227135</xdr:rowOff>
        </xdr:from>
        <xdr:to>
          <xdr:col>15</xdr:col>
          <xdr:colOff>370742</xdr:colOff>
          <xdr:row>10</xdr:row>
          <xdr:rowOff>24179</xdr:rowOff>
        </xdr:to>
        <xdr:sp macro="" textlink="">
          <xdr:nvSpPr>
            <xdr:cNvPr id="2336" name="Control 288" hidden="1">
              <a:extLst>
                <a:ext uri="{63B3BB69-23CF-44E3-9099-C40C66FF867C}">
                  <a14:compatExt spid="_x0000_s2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9</xdr:row>
          <xdr:rowOff>225669</xdr:rowOff>
        </xdr:from>
        <xdr:to>
          <xdr:col>15</xdr:col>
          <xdr:colOff>370742</xdr:colOff>
          <xdr:row>11</xdr:row>
          <xdr:rowOff>22713</xdr:rowOff>
        </xdr:to>
        <xdr:sp macro="" textlink="">
          <xdr:nvSpPr>
            <xdr:cNvPr id="2338" name="Control 290" hidden="1">
              <a:extLst>
                <a:ext uri="{63B3BB69-23CF-44E3-9099-C40C66FF867C}">
                  <a14:compatExt spid="_x0000_s2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10</xdr:row>
          <xdr:rowOff>224204</xdr:rowOff>
        </xdr:from>
        <xdr:to>
          <xdr:col>15</xdr:col>
          <xdr:colOff>370742</xdr:colOff>
          <xdr:row>12</xdr:row>
          <xdr:rowOff>21248</xdr:rowOff>
        </xdr:to>
        <xdr:sp macro="" textlink="">
          <xdr:nvSpPr>
            <xdr:cNvPr id="2340" name="Control 292" hidden="1">
              <a:extLst>
                <a:ext uri="{63B3BB69-23CF-44E3-9099-C40C66FF867C}">
                  <a14:compatExt spid="_x0000_s2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11</xdr:row>
          <xdr:rowOff>213213</xdr:rowOff>
        </xdr:from>
        <xdr:to>
          <xdr:col>15</xdr:col>
          <xdr:colOff>370742</xdr:colOff>
          <xdr:row>13</xdr:row>
          <xdr:rowOff>10258</xdr:rowOff>
        </xdr:to>
        <xdr:sp macro="" textlink="">
          <xdr:nvSpPr>
            <xdr:cNvPr id="2342" name="Control 294" hidden="1">
              <a:extLst>
                <a:ext uri="{63B3BB69-23CF-44E3-9099-C40C66FF867C}">
                  <a14:compatExt spid="_x0000_s2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12</xdr:row>
          <xdr:rowOff>211748</xdr:rowOff>
        </xdr:from>
        <xdr:to>
          <xdr:col>15</xdr:col>
          <xdr:colOff>370742</xdr:colOff>
          <xdr:row>14</xdr:row>
          <xdr:rowOff>8792</xdr:rowOff>
        </xdr:to>
        <xdr:sp macro="" textlink="">
          <xdr:nvSpPr>
            <xdr:cNvPr id="2344" name="Control 296" hidden="1">
              <a:extLst>
                <a:ext uri="{63B3BB69-23CF-44E3-9099-C40C66FF867C}">
                  <a14:compatExt spid="_x0000_s2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13</xdr:row>
          <xdr:rowOff>210283</xdr:rowOff>
        </xdr:from>
        <xdr:to>
          <xdr:col>15</xdr:col>
          <xdr:colOff>370742</xdr:colOff>
          <xdr:row>15</xdr:row>
          <xdr:rowOff>7327</xdr:rowOff>
        </xdr:to>
        <xdr:sp macro="" textlink="">
          <xdr:nvSpPr>
            <xdr:cNvPr id="2346" name="Control 298" hidden="1">
              <a:extLst>
                <a:ext uri="{63B3BB69-23CF-44E3-9099-C40C66FF867C}">
                  <a14:compatExt spid="_x0000_s2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14</xdr:row>
          <xdr:rowOff>208817</xdr:rowOff>
        </xdr:from>
        <xdr:to>
          <xdr:col>15</xdr:col>
          <xdr:colOff>370742</xdr:colOff>
          <xdr:row>16</xdr:row>
          <xdr:rowOff>5862</xdr:rowOff>
        </xdr:to>
        <xdr:sp macro="" textlink="">
          <xdr:nvSpPr>
            <xdr:cNvPr id="2348" name="Control 300" hidden="1">
              <a:extLst>
                <a:ext uri="{63B3BB69-23CF-44E3-9099-C40C66FF867C}">
                  <a14:compatExt spid="_x0000_s2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15</xdr:row>
          <xdr:rowOff>207352</xdr:rowOff>
        </xdr:from>
        <xdr:to>
          <xdr:col>15</xdr:col>
          <xdr:colOff>370742</xdr:colOff>
          <xdr:row>17</xdr:row>
          <xdr:rowOff>4396</xdr:rowOff>
        </xdr:to>
        <xdr:sp macro="" textlink="">
          <xdr:nvSpPr>
            <xdr:cNvPr id="2350" name="Control 302" hidden="1">
              <a:extLst>
                <a:ext uri="{63B3BB69-23CF-44E3-9099-C40C66FF867C}">
                  <a14:compatExt spid="_x0000_s2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16</xdr:row>
          <xdr:rowOff>205887</xdr:rowOff>
        </xdr:from>
        <xdr:to>
          <xdr:col>15</xdr:col>
          <xdr:colOff>370742</xdr:colOff>
          <xdr:row>18</xdr:row>
          <xdr:rowOff>2931</xdr:rowOff>
        </xdr:to>
        <xdr:sp macro="" textlink="">
          <xdr:nvSpPr>
            <xdr:cNvPr id="2352" name="Control 304" hidden="1">
              <a:extLst>
                <a:ext uri="{63B3BB69-23CF-44E3-9099-C40C66FF867C}">
                  <a14:compatExt spid="_x0000_s2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17</xdr:row>
          <xdr:rowOff>194896</xdr:rowOff>
        </xdr:from>
        <xdr:to>
          <xdr:col>15</xdr:col>
          <xdr:colOff>370742</xdr:colOff>
          <xdr:row>18</xdr:row>
          <xdr:rowOff>241056</xdr:rowOff>
        </xdr:to>
        <xdr:sp macro="" textlink="">
          <xdr:nvSpPr>
            <xdr:cNvPr id="2354" name="Control 306" hidden="1">
              <a:extLst>
                <a:ext uri="{63B3BB69-23CF-44E3-9099-C40C66FF867C}">
                  <a14:compatExt spid="_x0000_s2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18</xdr:row>
          <xdr:rowOff>193431</xdr:rowOff>
        </xdr:from>
        <xdr:to>
          <xdr:col>15</xdr:col>
          <xdr:colOff>370742</xdr:colOff>
          <xdr:row>19</xdr:row>
          <xdr:rowOff>239590</xdr:rowOff>
        </xdr:to>
        <xdr:sp macro="" textlink="">
          <xdr:nvSpPr>
            <xdr:cNvPr id="2356" name="Control 308" hidden="1">
              <a:extLst>
                <a:ext uri="{63B3BB69-23CF-44E3-9099-C40C66FF867C}">
                  <a14:compatExt spid="_x0000_s2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19</xdr:row>
          <xdr:rowOff>191965</xdr:rowOff>
        </xdr:from>
        <xdr:to>
          <xdr:col>15</xdr:col>
          <xdr:colOff>370742</xdr:colOff>
          <xdr:row>20</xdr:row>
          <xdr:rowOff>238125</xdr:rowOff>
        </xdr:to>
        <xdr:sp macro="" textlink="">
          <xdr:nvSpPr>
            <xdr:cNvPr id="2358" name="Control 310" hidden="1">
              <a:extLst>
                <a:ext uri="{63B3BB69-23CF-44E3-9099-C40C66FF867C}">
                  <a14:compatExt spid="_x0000_s2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20</xdr:row>
          <xdr:rowOff>190500</xdr:rowOff>
        </xdr:from>
        <xdr:to>
          <xdr:col>15</xdr:col>
          <xdr:colOff>370742</xdr:colOff>
          <xdr:row>21</xdr:row>
          <xdr:rowOff>236660</xdr:rowOff>
        </xdr:to>
        <xdr:sp macro="" textlink="">
          <xdr:nvSpPr>
            <xdr:cNvPr id="2360" name="Control 312" hidden="1">
              <a:extLst>
                <a:ext uri="{63B3BB69-23CF-44E3-9099-C40C66FF867C}">
                  <a14:compatExt spid="_x0000_s2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21</xdr:row>
          <xdr:rowOff>189035</xdr:rowOff>
        </xdr:from>
        <xdr:to>
          <xdr:col>15</xdr:col>
          <xdr:colOff>370742</xdr:colOff>
          <xdr:row>22</xdr:row>
          <xdr:rowOff>235194</xdr:rowOff>
        </xdr:to>
        <xdr:sp macro="" textlink="">
          <xdr:nvSpPr>
            <xdr:cNvPr id="2362" name="Control 314" hidden="1">
              <a:extLst>
                <a:ext uri="{63B3BB69-23CF-44E3-9099-C40C66FF867C}">
                  <a14:compatExt spid="_x0000_s2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22</xdr:row>
          <xdr:rowOff>187569</xdr:rowOff>
        </xdr:from>
        <xdr:to>
          <xdr:col>15</xdr:col>
          <xdr:colOff>370742</xdr:colOff>
          <xdr:row>23</xdr:row>
          <xdr:rowOff>233729</xdr:rowOff>
        </xdr:to>
        <xdr:sp macro="" textlink="">
          <xdr:nvSpPr>
            <xdr:cNvPr id="2364" name="Control 316" hidden="1">
              <a:extLst>
                <a:ext uri="{63B3BB69-23CF-44E3-9099-C40C66FF867C}">
                  <a14:compatExt spid="_x0000_s2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23</xdr:row>
          <xdr:rowOff>186104</xdr:rowOff>
        </xdr:from>
        <xdr:to>
          <xdr:col>15</xdr:col>
          <xdr:colOff>370742</xdr:colOff>
          <xdr:row>24</xdr:row>
          <xdr:rowOff>232263</xdr:rowOff>
        </xdr:to>
        <xdr:sp macro="" textlink="">
          <xdr:nvSpPr>
            <xdr:cNvPr id="2366" name="Control 318" hidden="1">
              <a:extLst>
                <a:ext uri="{63B3BB69-23CF-44E3-9099-C40C66FF867C}">
                  <a14:compatExt spid="_x0000_s2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24</xdr:row>
          <xdr:rowOff>175113</xdr:rowOff>
        </xdr:from>
        <xdr:to>
          <xdr:col>15</xdr:col>
          <xdr:colOff>370742</xdr:colOff>
          <xdr:row>25</xdr:row>
          <xdr:rowOff>221273</xdr:rowOff>
        </xdr:to>
        <xdr:sp macro="" textlink="">
          <xdr:nvSpPr>
            <xdr:cNvPr id="2368" name="Control 320" hidden="1">
              <a:extLst>
                <a:ext uri="{63B3BB69-23CF-44E3-9099-C40C66FF867C}">
                  <a14:compatExt spid="_x0000_s2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25</xdr:row>
          <xdr:rowOff>173648</xdr:rowOff>
        </xdr:from>
        <xdr:to>
          <xdr:col>15</xdr:col>
          <xdr:colOff>370742</xdr:colOff>
          <xdr:row>26</xdr:row>
          <xdr:rowOff>219808</xdr:rowOff>
        </xdr:to>
        <xdr:sp macro="" textlink="">
          <xdr:nvSpPr>
            <xdr:cNvPr id="2370" name="Control 322" hidden="1">
              <a:extLst>
                <a:ext uri="{63B3BB69-23CF-44E3-9099-C40C66FF867C}">
                  <a14:compatExt spid="_x0000_s2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26</xdr:row>
          <xdr:rowOff>172183</xdr:rowOff>
        </xdr:from>
        <xdr:to>
          <xdr:col>15</xdr:col>
          <xdr:colOff>370742</xdr:colOff>
          <xdr:row>27</xdr:row>
          <xdr:rowOff>218342</xdr:rowOff>
        </xdr:to>
        <xdr:sp macro="" textlink="">
          <xdr:nvSpPr>
            <xdr:cNvPr id="2372" name="Control 324" hidden="1">
              <a:extLst>
                <a:ext uri="{63B3BB69-23CF-44E3-9099-C40C66FF867C}">
                  <a14:compatExt spid="_x0000_s2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27</xdr:row>
          <xdr:rowOff>170717</xdr:rowOff>
        </xdr:from>
        <xdr:to>
          <xdr:col>15</xdr:col>
          <xdr:colOff>370742</xdr:colOff>
          <xdr:row>28</xdr:row>
          <xdr:rowOff>216877</xdr:rowOff>
        </xdr:to>
        <xdr:sp macro="" textlink="">
          <xdr:nvSpPr>
            <xdr:cNvPr id="2374" name="Control 326" hidden="1">
              <a:extLst>
                <a:ext uri="{63B3BB69-23CF-44E3-9099-C40C66FF867C}">
                  <a14:compatExt spid="_x0000_s2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28</xdr:row>
          <xdr:rowOff>169252</xdr:rowOff>
        </xdr:from>
        <xdr:to>
          <xdr:col>15</xdr:col>
          <xdr:colOff>370742</xdr:colOff>
          <xdr:row>29</xdr:row>
          <xdr:rowOff>215412</xdr:rowOff>
        </xdr:to>
        <xdr:sp macro="" textlink="">
          <xdr:nvSpPr>
            <xdr:cNvPr id="2376" name="Control 328" hidden="1">
              <a:extLst>
                <a:ext uri="{63B3BB69-23CF-44E3-9099-C40C66FF867C}">
                  <a14:compatExt spid="_x0000_s2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29</xdr:row>
          <xdr:rowOff>167787</xdr:rowOff>
        </xdr:from>
        <xdr:to>
          <xdr:col>15</xdr:col>
          <xdr:colOff>370742</xdr:colOff>
          <xdr:row>30</xdr:row>
          <xdr:rowOff>213946</xdr:rowOff>
        </xdr:to>
        <xdr:sp macro="" textlink="">
          <xdr:nvSpPr>
            <xdr:cNvPr id="2378" name="Control 330" hidden="1">
              <a:extLst>
                <a:ext uri="{63B3BB69-23CF-44E3-9099-C40C66FF867C}">
                  <a14:compatExt spid="_x0000_s2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0</xdr:row>
          <xdr:rowOff>0</xdr:rowOff>
        </xdr:from>
        <xdr:to>
          <xdr:col>15</xdr:col>
          <xdr:colOff>370742</xdr:colOff>
          <xdr:row>0</xdr:row>
          <xdr:rowOff>295275</xdr:rowOff>
        </xdr:to>
        <xdr:sp macro="" textlink="">
          <xdr:nvSpPr>
            <xdr:cNvPr id="2380" name="Control 332" hidden="1">
              <a:extLst>
                <a:ext uri="{63B3BB69-23CF-44E3-9099-C40C66FF867C}">
                  <a14:compatExt spid="_x0000_s2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0</xdr:row>
          <xdr:rowOff>314325</xdr:rowOff>
        </xdr:from>
        <xdr:to>
          <xdr:col>15</xdr:col>
          <xdr:colOff>370742</xdr:colOff>
          <xdr:row>2</xdr:row>
          <xdr:rowOff>45427</xdr:rowOff>
        </xdr:to>
        <xdr:sp macro="" textlink="">
          <xdr:nvSpPr>
            <xdr:cNvPr id="2382" name="Control 334" hidden="1">
              <a:extLst>
                <a:ext uri="{63B3BB69-23CF-44E3-9099-C40C66FF867C}">
                  <a14:compatExt spid="_x0000_s2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</xdr:row>
          <xdr:rowOff>246917</xdr:rowOff>
        </xdr:from>
        <xdr:to>
          <xdr:col>15</xdr:col>
          <xdr:colOff>370742</xdr:colOff>
          <xdr:row>3</xdr:row>
          <xdr:rowOff>43962</xdr:rowOff>
        </xdr:to>
        <xdr:sp macro="" textlink="">
          <xdr:nvSpPr>
            <xdr:cNvPr id="2384" name="Control 336" hidden="1">
              <a:extLst>
                <a:ext uri="{63B3BB69-23CF-44E3-9099-C40C66FF867C}">
                  <a14:compatExt spid="_x0000_s2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</xdr:row>
          <xdr:rowOff>245452</xdr:rowOff>
        </xdr:from>
        <xdr:to>
          <xdr:col>15</xdr:col>
          <xdr:colOff>370742</xdr:colOff>
          <xdr:row>4</xdr:row>
          <xdr:rowOff>42496</xdr:rowOff>
        </xdr:to>
        <xdr:sp macro="" textlink="">
          <xdr:nvSpPr>
            <xdr:cNvPr id="2386" name="Control 338" hidden="1">
              <a:extLst>
                <a:ext uri="{63B3BB69-23CF-44E3-9099-C40C66FF867C}">
                  <a14:compatExt spid="_x0000_s2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3</xdr:row>
          <xdr:rowOff>243987</xdr:rowOff>
        </xdr:from>
        <xdr:to>
          <xdr:col>15</xdr:col>
          <xdr:colOff>370742</xdr:colOff>
          <xdr:row>5</xdr:row>
          <xdr:rowOff>41031</xdr:rowOff>
        </xdr:to>
        <xdr:sp macro="" textlink="">
          <xdr:nvSpPr>
            <xdr:cNvPr id="2388" name="Control 340" hidden="1">
              <a:extLst>
                <a:ext uri="{63B3BB69-23CF-44E3-9099-C40C66FF867C}">
                  <a14:compatExt spid="_x0000_s2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4</xdr:row>
          <xdr:rowOff>232996</xdr:rowOff>
        </xdr:from>
        <xdr:to>
          <xdr:col>15</xdr:col>
          <xdr:colOff>370742</xdr:colOff>
          <xdr:row>6</xdr:row>
          <xdr:rowOff>30040</xdr:rowOff>
        </xdr:to>
        <xdr:sp macro="" textlink="">
          <xdr:nvSpPr>
            <xdr:cNvPr id="2390" name="Control 342" hidden="1">
              <a:extLst>
                <a:ext uri="{63B3BB69-23CF-44E3-9099-C40C66FF867C}">
                  <a14:compatExt spid="_x0000_s2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5</xdr:row>
          <xdr:rowOff>231531</xdr:rowOff>
        </xdr:from>
        <xdr:to>
          <xdr:col>15</xdr:col>
          <xdr:colOff>370742</xdr:colOff>
          <xdr:row>7</xdr:row>
          <xdr:rowOff>28575</xdr:rowOff>
        </xdr:to>
        <xdr:sp macro="" textlink="">
          <xdr:nvSpPr>
            <xdr:cNvPr id="2392" name="Control 344" hidden="1">
              <a:extLst>
                <a:ext uri="{63B3BB69-23CF-44E3-9099-C40C66FF867C}">
                  <a14:compatExt spid="_x0000_s2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6</xdr:row>
          <xdr:rowOff>230065</xdr:rowOff>
        </xdr:from>
        <xdr:to>
          <xdr:col>15</xdr:col>
          <xdr:colOff>370742</xdr:colOff>
          <xdr:row>8</xdr:row>
          <xdr:rowOff>27110</xdr:rowOff>
        </xdr:to>
        <xdr:sp macro="" textlink="">
          <xdr:nvSpPr>
            <xdr:cNvPr id="2394" name="Control 346" hidden="1">
              <a:extLst>
                <a:ext uri="{63B3BB69-23CF-44E3-9099-C40C66FF867C}">
                  <a14:compatExt spid="_x0000_s2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7</xdr:row>
          <xdr:rowOff>228600</xdr:rowOff>
        </xdr:from>
        <xdr:to>
          <xdr:col>15</xdr:col>
          <xdr:colOff>370742</xdr:colOff>
          <xdr:row>9</xdr:row>
          <xdr:rowOff>25644</xdr:rowOff>
        </xdr:to>
        <xdr:sp macro="" textlink="">
          <xdr:nvSpPr>
            <xdr:cNvPr id="2396" name="Control 348" hidden="1">
              <a:extLst>
                <a:ext uri="{63B3BB69-23CF-44E3-9099-C40C66FF867C}">
                  <a14:compatExt spid="_x0000_s2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8</xdr:row>
          <xdr:rowOff>227135</xdr:rowOff>
        </xdr:from>
        <xdr:to>
          <xdr:col>15</xdr:col>
          <xdr:colOff>370742</xdr:colOff>
          <xdr:row>10</xdr:row>
          <xdr:rowOff>24179</xdr:rowOff>
        </xdr:to>
        <xdr:sp macro="" textlink="">
          <xdr:nvSpPr>
            <xdr:cNvPr id="2398" name="Control 350" hidden="1">
              <a:extLst>
                <a:ext uri="{63B3BB69-23CF-44E3-9099-C40C66FF867C}">
                  <a14:compatExt spid="_x0000_s2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9</xdr:row>
          <xdr:rowOff>225669</xdr:rowOff>
        </xdr:from>
        <xdr:to>
          <xdr:col>15</xdr:col>
          <xdr:colOff>370742</xdr:colOff>
          <xdr:row>11</xdr:row>
          <xdr:rowOff>22713</xdr:rowOff>
        </xdr:to>
        <xdr:sp macro="" textlink="">
          <xdr:nvSpPr>
            <xdr:cNvPr id="2400" name="Control 352" hidden="1">
              <a:extLst>
                <a:ext uri="{63B3BB69-23CF-44E3-9099-C40C66FF867C}">
                  <a14:compatExt spid="_x0000_s2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10</xdr:row>
          <xdr:rowOff>224204</xdr:rowOff>
        </xdr:from>
        <xdr:to>
          <xdr:col>15</xdr:col>
          <xdr:colOff>370742</xdr:colOff>
          <xdr:row>12</xdr:row>
          <xdr:rowOff>21248</xdr:rowOff>
        </xdr:to>
        <xdr:sp macro="" textlink="">
          <xdr:nvSpPr>
            <xdr:cNvPr id="2402" name="Control 354" hidden="1">
              <a:extLst>
                <a:ext uri="{63B3BB69-23CF-44E3-9099-C40C66FF867C}">
                  <a14:compatExt spid="_x0000_s2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11</xdr:row>
          <xdr:rowOff>213213</xdr:rowOff>
        </xdr:from>
        <xdr:to>
          <xdr:col>15</xdr:col>
          <xdr:colOff>370742</xdr:colOff>
          <xdr:row>13</xdr:row>
          <xdr:rowOff>10258</xdr:rowOff>
        </xdr:to>
        <xdr:sp macro="" textlink="">
          <xdr:nvSpPr>
            <xdr:cNvPr id="2404" name="Control 356" hidden="1">
              <a:extLst>
                <a:ext uri="{63B3BB69-23CF-44E3-9099-C40C66FF867C}">
                  <a14:compatExt spid="_x0000_s2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12</xdr:row>
          <xdr:rowOff>211748</xdr:rowOff>
        </xdr:from>
        <xdr:to>
          <xdr:col>15</xdr:col>
          <xdr:colOff>370742</xdr:colOff>
          <xdr:row>14</xdr:row>
          <xdr:rowOff>8792</xdr:rowOff>
        </xdr:to>
        <xdr:sp macro="" textlink="">
          <xdr:nvSpPr>
            <xdr:cNvPr id="2406" name="Control 358" hidden="1">
              <a:extLst>
                <a:ext uri="{63B3BB69-23CF-44E3-9099-C40C66FF867C}">
                  <a14:compatExt spid="_x0000_s2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13</xdr:row>
          <xdr:rowOff>210283</xdr:rowOff>
        </xdr:from>
        <xdr:to>
          <xdr:col>15</xdr:col>
          <xdr:colOff>370742</xdr:colOff>
          <xdr:row>15</xdr:row>
          <xdr:rowOff>7327</xdr:rowOff>
        </xdr:to>
        <xdr:sp macro="" textlink="">
          <xdr:nvSpPr>
            <xdr:cNvPr id="2408" name="Control 360" hidden="1">
              <a:extLst>
                <a:ext uri="{63B3BB69-23CF-44E3-9099-C40C66FF867C}">
                  <a14:compatExt spid="_x0000_s2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14</xdr:row>
          <xdr:rowOff>208817</xdr:rowOff>
        </xdr:from>
        <xdr:to>
          <xdr:col>15</xdr:col>
          <xdr:colOff>370742</xdr:colOff>
          <xdr:row>16</xdr:row>
          <xdr:rowOff>5862</xdr:rowOff>
        </xdr:to>
        <xdr:sp macro="" textlink="">
          <xdr:nvSpPr>
            <xdr:cNvPr id="2410" name="Control 362" hidden="1">
              <a:extLst>
                <a:ext uri="{63B3BB69-23CF-44E3-9099-C40C66FF867C}">
                  <a14:compatExt spid="_x0000_s2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15</xdr:row>
          <xdr:rowOff>207352</xdr:rowOff>
        </xdr:from>
        <xdr:to>
          <xdr:col>15</xdr:col>
          <xdr:colOff>370742</xdr:colOff>
          <xdr:row>17</xdr:row>
          <xdr:rowOff>4396</xdr:rowOff>
        </xdr:to>
        <xdr:sp macro="" textlink="">
          <xdr:nvSpPr>
            <xdr:cNvPr id="2412" name="Control 364" hidden="1">
              <a:extLst>
                <a:ext uri="{63B3BB69-23CF-44E3-9099-C40C66FF867C}">
                  <a14:compatExt spid="_x0000_s2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16</xdr:row>
          <xdr:rowOff>205887</xdr:rowOff>
        </xdr:from>
        <xdr:to>
          <xdr:col>15</xdr:col>
          <xdr:colOff>370742</xdr:colOff>
          <xdr:row>18</xdr:row>
          <xdr:rowOff>2931</xdr:rowOff>
        </xdr:to>
        <xdr:sp macro="" textlink="">
          <xdr:nvSpPr>
            <xdr:cNvPr id="2414" name="Control 366" hidden="1">
              <a:extLst>
                <a:ext uri="{63B3BB69-23CF-44E3-9099-C40C66FF867C}">
                  <a14:compatExt spid="_x0000_s2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17</xdr:row>
          <xdr:rowOff>194896</xdr:rowOff>
        </xdr:from>
        <xdr:to>
          <xdr:col>15</xdr:col>
          <xdr:colOff>370742</xdr:colOff>
          <xdr:row>18</xdr:row>
          <xdr:rowOff>241056</xdr:rowOff>
        </xdr:to>
        <xdr:sp macro="" textlink="">
          <xdr:nvSpPr>
            <xdr:cNvPr id="2416" name="Control 368" hidden="1">
              <a:extLst>
                <a:ext uri="{63B3BB69-23CF-44E3-9099-C40C66FF867C}">
                  <a14:compatExt spid="_x0000_s2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18</xdr:row>
          <xdr:rowOff>193431</xdr:rowOff>
        </xdr:from>
        <xdr:to>
          <xdr:col>15</xdr:col>
          <xdr:colOff>370742</xdr:colOff>
          <xdr:row>19</xdr:row>
          <xdr:rowOff>239590</xdr:rowOff>
        </xdr:to>
        <xdr:sp macro="" textlink="">
          <xdr:nvSpPr>
            <xdr:cNvPr id="2418" name="Control 370" hidden="1">
              <a:extLst>
                <a:ext uri="{63B3BB69-23CF-44E3-9099-C40C66FF867C}">
                  <a14:compatExt spid="_x0000_s2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19</xdr:row>
          <xdr:rowOff>191965</xdr:rowOff>
        </xdr:from>
        <xdr:to>
          <xdr:col>15</xdr:col>
          <xdr:colOff>370742</xdr:colOff>
          <xdr:row>20</xdr:row>
          <xdr:rowOff>238125</xdr:rowOff>
        </xdr:to>
        <xdr:sp macro="" textlink="">
          <xdr:nvSpPr>
            <xdr:cNvPr id="2420" name="Control 372" hidden="1">
              <a:extLst>
                <a:ext uri="{63B3BB69-23CF-44E3-9099-C40C66FF867C}">
                  <a14:compatExt spid="_x0000_s2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20</xdr:row>
          <xdr:rowOff>190500</xdr:rowOff>
        </xdr:from>
        <xdr:to>
          <xdr:col>15</xdr:col>
          <xdr:colOff>370742</xdr:colOff>
          <xdr:row>21</xdr:row>
          <xdr:rowOff>236660</xdr:rowOff>
        </xdr:to>
        <xdr:sp macro="" textlink="">
          <xdr:nvSpPr>
            <xdr:cNvPr id="2422" name="Control 374" hidden="1">
              <a:extLst>
                <a:ext uri="{63B3BB69-23CF-44E3-9099-C40C66FF867C}">
                  <a14:compatExt spid="_x0000_s2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21</xdr:row>
          <xdr:rowOff>189035</xdr:rowOff>
        </xdr:from>
        <xdr:to>
          <xdr:col>15</xdr:col>
          <xdr:colOff>370742</xdr:colOff>
          <xdr:row>22</xdr:row>
          <xdr:rowOff>235194</xdr:rowOff>
        </xdr:to>
        <xdr:sp macro="" textlink="">
          <xdr:nvSpPr>
            <xdr:cNvPr id="2424" name="Control 376" hidden="1">
              <a:extLst>
                <a:ext uri="{63B3BB69-23CF-44E3-9099-C40C66FF867C}">
                  <a14:compatExt spid="_x0000_s2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22</xdr:row>
          <xdr:rowOff>187569</xdr:rowOff>
        </xdr:from>
        <xdr:to>
          <xdr:col>15</xdr:col>
          <xdr:colOff>370742</xdr:colOff>
          <xdr:row>23</xdr:row>
          <xdr:rowOff>233729</xdr:rowOff>
        </xdr:to>
        <xdr:sp macro="" textlink="">
          <xdr:nvSpPr>
            <xdr:cNvPr id="2426" name="Control 378" hidden="1">
              <a:extLst>
                <a:ext uri="{63B3BB69-23CF-44E3-9099-C40C66FF867C}">
                  <a14:compatExt spid="_x0000_s2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23</xdr:row>
          <xdr:rowOff>186104</xdr:rowOff>
        </xdr:from>
        <xdr:to>
          <xdr:col>15</xdr:col>
          <xdr:colOff>370742</xdr:colOff>
          <xdr:row>24</xdr:row>
          <xdr:rowOff>232263</xdr:rowOff>
        </xdr:to>
        <xdr:sp macro="" textlink="">
          <xdr:nvSpPr>
            <xdr:cNvPr id="2428" name="Control 380" hidden="1">
              <a:extLst>
                <a:ext uri="{63B3BB69-23CF-44E3-9099-C40C66FF867C}">
                  <a14:compatExt spid="_x0000_s2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24</xdr:row>
          <xdr:rowOff>175113</xdr:rowOff>
        </xdr:from>
        <xdr:to>
          <xdr:col>15</xdr:col>
          <xdr:colOff>370742</xdr:colOff>
          <xdr:row>25</xdr:row>
          <xdr:rowOff>221273</xdr:rowOff>
        </xdr:to>
        <xdr:sp macro="" textlink="">
          <xdr:nvSpPr>
            <xdr:cNvPr id="2430" name="Control 382" hidden="1">
              <a:extLst>
                <a:ext uri="{63B3BB69-23CF-44E3-9099-C40C66FF867C}">
                  <a14:compatExt spid="_x0000_s2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25</xdr:row>
          <xdr:rowOff>173648</xdr:rowOff>
        </xdr:from>
        <xdr:to>
          <xdr:col>15</xdr:col>
          <xdr:colOff>370742</xdr:colOff>
          <xdr:row>26</xdr:row>
          <xdr:rowOff>219808</xdr:rowOff>
        </xdr:to>
        <xdr:sp macro="" textlink="">
          <xdr:nvSpPr>
            <xdr:cNvPr id="2432" name="Control 384" hidden="1">
              <a:extLst>
                <a:ext uri="{63B3BB69-23CF-44E3-9099-C40C66FF867C}">
                  <a14:compatExt spid="_x0000_s2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26</xdr:row>
          <xdr:rowOff>172183</xdr:rowOff>
        </xdr:from>
        <xdr:to>
          <xdr:col>15</xdr:col>
          <xdr:colOff>370742</xdr:colOff>
          <xdr:row>27</xdr:row>
          <xdr:rowOff>218342</xdr:rowOff>
        </xdr:to>
        <xdr:sp macro="" textlink="">
          <xdr:nvSpPr>
            <xdr:cNvPr id="2434" name="Control 386" hidden="1">
              <a:extLst>
                <a:ext uri="{63B3BB69-23CF-44E3-9099-C40C66FF867C}">
                  <a14:compatExt spid="_x0000_s2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27</xdr:row>
          <xdr:rowOff>170717</xdr:rowOff>
        </xdr:from>
        <xdr:to>
          <xdr:col>15</xdr:col>
          <xdr:colOff>370742</xdr:colOff>
          <xdr:row>28</xdr:row>
          <xdr:rowOff>216877</xdr:rowOff>
        </xdr:to>
        <xdr:sp macro="" textlink="">
          <xdr:nvSpPr>
            <xdr:cNvPr id="2436" name="Control 388" hidden="1">
              <a:extLst>
                <a:ext uri="{63B3BB69-23CF-44E3-9099-C40C66FF867C}">
                  <a14:compatExt spid="_x0000_s2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28</xdr:row>
          <xdr:rowOff>169252</xdr:rowOff>
        </xdr:from>
        <xdr:to>
          <xdr:col>15</xdr:col>
          <xdr:colOff>370742</xdr:colOff>
          <xdr:row>29</xdr:row>
          <xdr:rowOff>215412</xdr:rowOff>
        </xdr:to>
        <xdr:sp macro="" textlink="">
          <xdr:nvSpPr>
            <xdr:cNvPr id="2438" name="Control 390" hidden="1">
              <a:extLst>
                <a:ext uri="{63B3BB69-23CF-44E3-9099-C40C66FF867C}">
                  <a14:compatExt spid="_x0000_s2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29</xdr:row>
          <xdr:rowOff>167787</xdr:rowOff>
        </xdr:from>
        <xdr:to>
          <xdr:col>15</xdr:col>
          <xdr:colOff>370742</xdr:colOff>
          <xdr:row>30</xdr:row>
          <xdr:rowOff>213946</xdr:rowOff>
        </xdr:to>
        <xdr:sp macro="" textlink="">
          <xdr:nvSpPr>
            <xdr:cNvPr id="2440" name="Control 392" hidden="1">
              <a:extLst>
                <a:ext uri="{63B3BB69-23CF-44E3-9099-C40C66FF867C}">
                  <a14:compatExt spid="_x0000_s2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30</xdr:row>
          <xdr:rowOff>156796</xdr:rowOff>
        </xdr:from>
        <xdr:to>
          <xdr:col>15</xdr:col>
          <xdr:colOff>370742</xdr:colOff>
          <xdr:row>31</xdr:row>
          <xdr:rowOff>202956</xdr:rowOff>
        </xdr:to>
        <xdr:sp macro="" textlink="">
          <xdr:nvSpPr>
            <xdr:cNvPr id="2442" name="Control 394" hidden="1">
              <a:extLst>
                <a:ext uri="{63B3BB69-23CF-44E3-9099-C40C66FF867C}">
                  <a14:compatExt spid="_x0000_s2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0</xdr:row>
          <xdr:rowOff>314325</xdr:rowOff>
        </xdr:from>
        <xdr:to>
          <xdr:col>15</xdr:col>
          <xdr:colOff>370742</xdr:colOff>
          <xdr:row>2</xdr:row>
          <xdr:rowOff>45427</xdr:rowOff>
        </xdr:to>
        <xdr:sp macro="" textlink="">
          <xdr:nvSpPr>
            <xdr:cNvPr id="2443" name="Control 395" hidden="1">
              <a:extLst>
                <a:ext uri="{63B3BB69-23CF-44E3-9099-C40C66FF867C}">
                  <a14:compatExt spid="_x0000_s2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</xdr:row>
          <xdr:rowOff>246917</xdr:rowOff>
        </xdr:from>
        <xdr:to>
          <xdr:col>15</xdr:col>
          <xdr:colOff>370742</xdr:colOff>
          <xdr:row>3</xdr:row>
          <xdr:rowOff>43962</xdr:rowOff>
        </xdr:to>
        <xdr:sp macro="" textlink="">
          <xdr:nvSpPr>
            <xdr:cNvPr id="2445" name="Control 397" hidden="1">
              <a:extLst>
                <a:ext uri="{63B3BB69-23CF-44E3-9099-C40C66FF867C}">
                  <a14:compatExt spid="_x0000_s2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</xdr:row>
          <xdr:rowOff>245452</xdr:rowOff>
        </xdr:from>
        <xdr:to>
          <xdr:col>15</xdr:col>
          <xdr:colOff>370742</xdr:colOff>
          <xdr:row>4</xdr:row>
          <xdr:rowOff>42496</xdr:rowOff>
        </xdr:to>
        <xdr:sp macro="" textlink="">
          <xdr:nvSpPr>
            <xdr:cNvPr id="2447" name="Control 399" hidden="1">
              <a:extLst>
                <a:ext uri="{63B3BB69-23CF-44E3-9099-C40C66FF867C}">
                  <a14:compatExt spid="_x0000_s2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3</xdr:row>
          <xdr:rowOff>243987</xdr:rowOff>
        </xdr:from>
        <xdr:to>
          <xdr:col>15</xdr:col>
          <xdr:colOff>370742</xdr:colOff>
          <xdr:row>5</xdr:row>
          <xdr:rowOff>41031</xdr:rowOff>
        </xdr:to>
        <xdr:sp macro="" textlink="">
          <xdr:nvSpPr>
            <xdr:cNvPr id="2449" name="Control 401" hidden="1">
              <a:extLst>
                <a:ext uri="{63B3BB69-23CF-44E3-9099-C40C66FF867C}">
                  <a14:compatExt spid="_x0000_s2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4</xdr:row>
          <xdr:rowOff>232996</xdr:rowOff>
        </xdr:from>
        <xdr:to>
          <xdr:col>15</xdr:col>
          <xdr:colOff>370742</xdr:colOff>
          <xdr:row>6</xdr:row>
          <xdr:rowOff>30040</xdr:rowOff>
        </xdr:to>
        <xdr:sp macro="" textlink="">
          <xdr:nvSpPr>
            <xdr:cNvPr id="2451" name="Control 403" hidden="1">
              <a:extLst>
                <a:ext uri="{63B3BB69-23CF-44E3-9099-C40C66FF867C}">
                  <a14:compatExt spid="_x0000_s2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5</xdr:row>
          <xdr:rowOff>231531</xdr:rowOff>
        </xdr:from>
        <xdr:to>
          <xdr:col>15</xdr:col>
          <xdr:colOff>370742</xdr:colOff>
          <xdr:row>7</xdr:row>
          <xdr:rowOff>28575</xdr:rowOff>
        </xdr:to>
        <xdr:sp macro="" textlink="">
          <xdr:nvSpPr>
            <xdr:cNvPr id="2453" name="Control 405" hidden="1">
              <a:extLst>
                <a:ext uri="{63B3BB69-23CF-44E3-9099-C40C66FF867C}">
                  <a14:compatExt spid="_x0000_s2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6</xdr:row>
          <xdr:rowOff>230065</xdr:rowOff>
        </xdr:from>
        <xdr:to>
          <xdr:col>15</xdr:col>
          <xdr:colOff>370742</xdr:colOff>
          <xdr:row>8</xdr:row>
          <xdr:rowOff>27110</xdr:rowOff>
        </xdr:to>
        <xdr:sp macro="" textlink="">
          <xdr:nvSpPr>
            <xdr:cNvPr id="2455" name="Control 407" hidden="1">
              <a:extLst>
                <a:ext uri="{63B3BB69-23CF-44E3-9099-C40C66FF867C}">
                  <a14:compatExt spid="_x0000_s2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7</xdr:row>
          <xdr:rowOff>228600</xdr:rowOff>
        </xdr:from>
        <xdr:to>
          <xdr:col>15</xdr:col>
          <xdr:colOff>370742</xdr:colOff>
          <xdr:row>9</xdr:row>
          <xdr:rowOff>25644</xdr:rowOff>
        </xdr:to>
        <xdr:sp macro="" textlink="">
          <xdr:nvSpPr>
            <xdr:cNvPr id="2457" name="Control 409" hidden="1">
              <a:extLst>
                <a:ext uri="{63B3BB69-23CF-44E3-9099-C40C66FF867C}">
                  <a14:compatExt spid="_x0000_s2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8</xdr:row>
          <xdr:rowOff>227135</xdr:rowOff>
        </xdr:from>
        <xdr:to>
          <xdr:col>15</xdr:col>
          <xdr:colOff>370742</xdr:colOff>
          <xdr:row>10</xdr:row>
          <xdr:rowOff>24179</xdr:rowOff>
        </xdr:to>
        <xdr:sp macro="" textlink="">
          <xdr:nvSpPr>
            <xdr:cNvPr id="2459" name="Control 411" hidden="1">
              <a:extLst>
                <a:ext uri="{63B3BB69-23CF-44E3-9099-C40C66FF867C}">
                  <a14:compatExt spid="_x0000_s2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9</xdr:row>
          <xdr:rowOff>225669</xdr:rowOff>
        </xdr:from>
        <xdr:to>
          <xdr:col>15</xdr:col>
          <xdr:colOff>370742</xdr:colOff>
          <xdr:row>11</xdr:row>
          <xdr:rowOff>22713</xdr:rowOff>
        </xdr:to>
        <xdr:sp macro="" textlink="">
          <xdr:nvSpPr>
            <xdr:cNvPr id="2461" name="Control 413" hidden="1">
              <a:extLst>
                <a:ext uri="{63B3BB69-23CF-44E3-9099-C40C66FF867C}">
                  <a14:compatExt spid="_x0000_s2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10</xdr:row>
          <xdr:rowOff>224204</xdr:rowOff>
        </xdr:from>
        <xdr:to>
          <xdr:col>15</xdr:col>
          <xdr:colOff>370742</xdr:colOff>
          <xdr:row>12</xdr:row>
          <xdr:rowOff>21248</xdr:rowOff>
        </xdr:to>
        <xdr:sp macro="" textlink="">
          <xdr:nvSpPr>
            <xdr:cNvPr id="2463" name="Control 415" hidden="1">
              <a:extLst>
                <a:ext uri="{63B3BB69-23CF-44E3-9099-C40C66FF867C}">
                  <a14:compatExt spid="_x0000_s2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11</xdr:row>
          <xdr:rowOff>213213</xdr:rowOff>
        </xdr:from>
        <xdr:to>
          <xdr:col>15</xdr:col>
          <xdr:colOff>370742</xdr:colOff>
          <xdr:row>13</xdr:row>
          <xdr:rowOff>10258</xdr:rowOff>
        </xdr:to>
        <xdr:sp macro="" textlink="">
          <xdr:nvSpPr>
            <xdr:cNvPr id="2465" name="Control 417" hidden="1">
              <a:extLst>
                <a:ext uri="{63B3BB69-23CF-44E3-9099-C40C66FF867C}">
                  <a14:compatExt spid="_x0000_s2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12</xdr:row>
          <xdr:rowOff>211748</xdr:rowOff>
        </xdr:from>
        <xdr:to>
          <xdr:col>15</xdr:col>
          <xdr:colOff>370742</xdr:colOff>
          <xdr:row>14</xdr:row>
          <xdr:rowOff>8792</xdr:rowOff>
        </xdr:to>
        <xdr:sp macro="" textlink="">
          <xdr:nvSpPr>
            <xdr:cNvPr id="2467" name="Control 419" hidden="1">
              <a:extLst>
                <a:ext uri="{63B3BB69-23CF-44E3-9099-C40C66FF867C}">
                  <a14:compatExt spid="_x0000_s2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13</xdr:row>
          <xdr:rowOff>210283</xdr:rowOff>
        </xdr:from>
        <xdr:to>
          <xdr:col>15</xdr:col>
          <xdr:colOff>370742</xdr:colOff>
          <xdr:row>15</xdr:row>
          <xdr:rowOff>7327</xdr:rowOff>
        </xdr:to>
        <xdr:sp macro="" textlink="">
          <xdr:nvSpPr>
            <xdr:cNvPr id="2469" name="Control 421" hidden="1">
              <a:extLst>
                <a:ext uri="{63B3BB69-23CF-44E3-9099-C40C66FF867C}">
                  <a14:compatExt spid="_x0000_s2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14</xdr:row>
          <xdr:rowOff>208817</xdr:rowOff>
        </xdr:from>
        <xdr:to>
          <xdr:col>15</xdr:col>
          <xdr:colOff>370742</xdr:colOff>
          <xdr:row>16</xdr:row>
          <xdr:rowOff>5862</xdr:rowOff>
        </xdr:to>
        <xdr:sp macro="" textlink="">
          <xdr:nvSpPr>
            <xdr:cNvPr id="2471" name="Control 423" hidden="1">
              <a:extLst>
                <a:ext uri="{63B3BB69-23CF-44E3-9099-C40C66FF867C}">
                  <a14:compatExt spid="_x0000_s2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15</xdr:row>
          <xdr:rowOff>207352</xdr:rowOff>
        </xdr:from>
        <xdr:to>
          <xdr:col>15</xdr:col>
          <xdr:colOff>370742</xdr:colOff>
          <xdr:row>17</xdr:row>
          <xdr:rowOff>4396</xdr:rowOff>
        </xdr:to>
        <xdr:sp macro="" textlink="">
          <xdr:nvSpPr>
            <xdr:cNvPr id="2473" name="Control 425" hidden="1">
              <a:extLst>
                <a:ext uri="{63B3BB69-23CF-44E3-9099-C40C66FF867C}">
                  <a14:compatExt spid="_x0000_s2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16</xdr:row>
          <xdr:rowOff>205887</xdr:rowOff>
        </xdr:from>
        <xdr:to>
          <xdr:col>15</xdr:col>
          <xdr:colOff>370742</xdr:colOff>
          <xdr:row>18</xdr:row>
          <xdr:rowOff>2931</xdr:rowOff>
        </xdr:to>
        <xdr:sp macro="" textlink="">
          <xdr:nvSpPr>
            <xdr:cNvPr id="2475" name="Control 427" hidden="1">
              <a:extLst>
                <a:ext uri="{63B3BB69-23CF-44E3-9099-C40C66FF867C}">
                  <a14:compatExt spid="_x0000_s2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17</xdr:row>
          <xdr:rowOff>194896</xdr:rowOff>
        </xdr:from>
        <xdr:to>
          <xdr:col>15</xdr:col>
          <xdr:colOff>370742</xdr:colOff>
          <xdr:row>18</xdr:row>
          <xdr:rowOff>241056</xdr:rowOff>
        </xdr:to>
        <xdr:sp macro="" textlink="">
          <xdr:nvSpPr>
            <xdr:cNvPr id="2477" name="Control 429" hidden="1">
              <a:extLst>
                <a:ext uri="{63B3BB69-23CF-44E3-9099-C40C66FF867C}">
                  <a14:compatExt spid="_x0000_s2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18</xdr:row>
          <xdr:rowOff>193431</xdr:rowOff>
        </xdr:from>
        <xdr:to>
          <xdr:col>15</xdr:col>
          <xdr:colOff>370742</xdr:colOff>
          <xdr:row>19</xdr:row>
          <xdr:rowOff>239590</xdr:rowOff>
        </xdr:to>
        <xdr:sp macro="" textlink="">
          <xdr:nvSpPr>
            <xdr:cNvPr id="2479" name="Control 431" hidden="1">
              <a:extLst>
                <a:ext uri="{63B3BB69-23CF-44E3-9099-C40C66FF867C}">
                  <a14:compatExt spid="_x0000_s2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19</xdr:row>
          <xdr:rowOff>191965</xdr:rowOff>
        </xdr:from>
        <xdr:to>
          <xdr:col>15</xdr:col>
          <xdr:colOff>370742</xdr:colOff>
          <xdr:row>20</xdr:row>
          <xdr:rowOff>238125</xdr:rowOff>
        </xdr:to>
        <xdr:sp macro="" textlink="">
          <xdr:nvSpPr>
            <xdr:cNvPr id="2481" name="Control 433" hidden="1">
              <a:extLst>
                <a:ext uri="{63B3BB69-23CF-44E3-9099-C40C66FF867C}">
                  <a14:compatExt spid="_x0000_s2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20</xdr:row>
          <xdr:rowOff>190500</xdr:rowOff>
        </xdr:from>
        <xdr:to>
          <xdr:col>15</xdr:col>
          <xdr:colOff>370742</xdr:colOff>
          <xdr:row>21</xdr:row>
          <xdr:rowOff>236660</xdr:rowOff>
        </xdr:to>
        <xdr:sp macro="" textlink="">
          <xdr:nvSpPr>
            <xdr:cNvPr id="2483" name="Control 435" hidden="1">
              <a:extLst>
                <a:ext uri="{63B3BB69-23CF-44E3-9099-C40C66FF867C}">
                  <a14:compatExt spid="_x0000_s2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21</xdr:row>
          <xdr:rowOff>189035</xdr:rowOff>
        </xdr:from>
        <xdr:to>
          <xdr:col>15</xdr:col>
          <xdr:colOff>370742</xdr:colOff>
          <xdr:row>22</xdr:row>
          <xdr:rowOff>235194</xdr:rowOff>
        </xdr:to>
        <xdr:sp macro="" textlink="">
          <xdr:nvSpPr>
            <xdr:cNvPr id="2485" name="Control 437" hidden="1">
              <a:extLst>
                <a:ext uri="{63B3BB69-23CF-44E3-9099-C40C66FF867C}">
                  <a14:compatExt spid="_x0000_s2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22</xdr:row>
          <xdr:rowOff>187569</xdr:rowOff>
        </xdr:from>
        <xdr:to>
          <xdr:col>15</xdr:col>
          <xdr:colOff>370742</xdr:colOff>
          <xdr:row>23</xdr:row>
          <xdr:rowOff>233729</xdr:rowOff>
        </xdr:to>
        <xdr:sp macro="" textlink="">
          <xdr:nvSpPr>
            <xdr:cNvPr id="2487" name="Control 439" hidden="1">
              <a:extLst>
                <a:ext uri="{63B3BB69-23CF-44E3-9099-C40C66FF867C}">
                  <a14:compatExt spid="_x0000_s2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23</xdr:row>
          <xdr:rowOff>186104</xdr:rowOff>
        </xdr:from>
        <xdr:to>
          <xdr:col>15</xdr:col>
          <xdr:colOff>370742</xdr:colOff>
          <xdr:row>24</xdr:row>
          <xdr:rowOff>232263</xdr:rowOff>
        </xdr:to>
        <xdr:sp macro="" textlink="">
          <xdr:nvSpPr>
            <xdr:cNvPr id="2489" name="Control 441" hidden="1">
              <a:extLst>
                <a:ext uri="{63B3BB69-23CF-44E3-9099-C40C66FF867C}">
                  <a14:compatExt spid="_x0000_s2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24</xdr:row>
          <xdr:rowOff>175113</xdr:rowOff>
        </xdr:from>
        <xdr:to>
          <xdr:col>15</xdr:col>
          <xdr:colOff>370742</xdr:colOff>
          <xdr:row>25</xdr:row>
          <xdr:rowOff>221273</xdr:rowOff>
        </xdr:to>
        <xdr:sp macro="" textlink="">
          <xdr:nvSpPr>
            <xdr:cNvPr id="2491" name="Control 443" hidden="1">
              <a:extLst>
                <a:ext uri="{63B3BB69-23CF-44E3-9099-C40C66FF867C}">
                  <a14:compatExt spid="_x0000_s2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25</xdr:row>
          <xdr:rowOff>173648</xdr:rowOff>
        </xdr:from>
        <xdr:to>
          <xdr:col>15</xdr:col>
          <xdr:colOff>370742</xdr:colOff>
          <xdr:row>26</xdr:row>
          <xdr:rowOff>219808</xdr:rowOff>
        </xdr:to>
        <xdr:sp macro="" textlink="">
          <xdr:nvSpPr>
            <xdr:cNvPr id="2493" name="Control 445" hidden="1">
              <a:extLst>
                <a:ext uri="{63B3BB69-23CF-44E3-9099-C40C66FF867C}">
                  <a14:compatExt spid="_x0000_s2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26</xdr:row>
          <xdr:rowOff>172183</xdr:rowOff>
        </xdr:from>
        <xdr:to>
          <xdr:col>15</xdr:col>
          <xdr:colOff>370742</xdr:colOff>
          <xdr:row>27</xdr:row>
          <xdr:rowOff>218342</xdr:rowOff>
        </xdr:to>
        <xdr:sp macro="" textlink="">
          <xdr:nvSpPr>
            <xdr:cNvPr id="2495" name="Control 447" hidden="1">
              <a:extLst>
                <a:ext uri="{63B3BB69-23CF-44E3-9099-C40C66FF867C}">
                  <a14:compatExt spid="_x0000_s2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27</xdr:row>
          <xdr:rowOff>170717</xdr:rowOff>
        </xdr:from>
        <xdr:to>
          <xdr:col>15</xdr:col>
          <xdr:colOff>370742</xdr:colOff>
          <xdr:row>28</xdr:row>
          <xdr:rowOff>216877</xdr:rowOff>
        </xdr:to>
        <xdr:sp macro="" textlink="">
          <xdr:nvSpPr>
            <xdr:cNvPr id="2497" name="Control 449" hidden="1">
              <a:extLst>
                <a:ext uri="{63B3BB69-23CF-44E3-9099-C40C66FF867C}">
                  <a14:compatExt spid="_x0000_s2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28</xdr:row>
          <xdr:rowOff>169252</xdr:rowOff>
        </xdr:from>
        <xdr:to>
          <xdr:col>15</xdr:col>
          <xdr:colOff>370742</xdr:colOff>
          <xdr:row>29</xdr:row>
          <xdr:rowOff>215412</xdr:rowOff>
        </xdr:to>
        <xdr:sp macro="" textlink="">
          <xdr:nvSpPr>
            <xdr:cNvPr id="2499" name="Control 451" hidden="1">
              <a:extLst>
                <a:ext uri="{63B3BB69-23CF-44E3-9099-C40C66FF867C}">
                  <a14:compatExt spid="_x0000_s2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29</xdr:row>
          <xdr:rowOff>167787</xdr:rowOff>
        </xdr:from>
        <xdr:to>
          <xdr:col>15</xdr:col>
          <xdr:colOff>370742</xdr:colOff>
          <xdr:row>30</xdr:row>
          <xdr:rowOff>213946</xdr:rowOff>
        </xdr:to>
        <xdr:sp macro="" textlink="">
          <xdr:nvSpPr>
            <xdr:cNvPr id="2501" name="Control 453" hidden="1">
              <a:extLst>
                <a:ext uri="{63B3BB69-23CF-44E3-9099-C40C66FF867C}">
                  <a14:compatExt spid="_x0000_s2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30</xdr:row>
          <xdr:rowOff>156796</xdr:rowOff>
        </xdr:from>
        <xdr:to>
          <xdr:col>15</xdr:col>
          <xdr:colOff>370742</xdr:colOff>
          <xdr:row>31</xdr:row>
          <xdr:rowOff>202956</xdr:rowOff>
        </xdr:to>
        <xdr:sp macro="" textlink="">
          <xdr:nvSpPr>
            <xdr:cNvPr id="2503" name="Control 455" hidden="1">
              <a:extLst>
                <a:ext uri="{63B3BB69-23CF-44E3-9099-C40C66FF867C}">
                  <a14:compatExt spid="_x0000_s2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31</xdr:row>
          <xdr:rowOff>164856</xdr:rowOff>
        </xdr:from>
        <xdr:to>
          <xdr:col>15</xdr:col>
          <xdr:colOff>370742</xdr:colOff>
          <xdr:row>32</xdr:row>
          <xdr:rowOff>203688</xdr:rowOff>
        </xdr:to>
        <xdr:sp macro="" textlink="">
          <xdr:nvSpPr>
            <xdr:cNvPr id="2505" name="Control 457" hidden="1">
              <a:extLst>
                <a:ext uri="{63B3BB69-23CF-44E3-9099-C40C66FF867C}">
                  <a14:compatExt spid="_x0000_s2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32</xdr:row>
          <xdr:rowOff>156063</xdr:rowOff>
        </xdr:from>
        <xdr:to>
          <xdr:col>15</xdr:col>
          <xdr:colOff>370742</xdr:colOff>
          <xdr:row>33</xdr:row>
          <xdr:rowOff>202223</xdr:rowOff>
        </xdr:to>
        <xdr:sp macro="" textlink="">
          <xdr:nvSpPr>
            <xdr:cNvPr id="2507" name="Control 459" hidden="1">
              <a:extLst>
                <a:ext uri="{63B3BB69-23CF-44E3-9099-C40C66FF867C}">
                  <a14:compatExt spid="_x0000_s2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33</xdr:row>
          <xdr:rowOff>154598</xdr:rowOff>
        </xdr:from>
        <xdr:to>
          <xdr:col>15</xdr:col>
          <xdr:colOff>370742</xdr:colOff>
          <xdr:row>34</xdr:row>
          <xdr:rowOff>200758</xdr:rowOff>
        </xdr:to>
        <xdr:sp macro="" textlink="">
          <xdr:nvSpPr>
            <xdr:cNvPr id="2509" name="Control 461" hidden="1">
              <a:extLst>
                <a:ext uri="{63B3BB69-23CF-44E3-9099-C40C66FF867C}">
                  <a14:compatExt spid="_x0000_s2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0</xdr:row>
          <xdr:rowOff>314325</xdr:rowOff>
        </xdr:from>
        <xdr:to>
          <xdr:col>15</xdr:col>
          <xdr:colOff>370742</xdr:colOff>
          <xdr:row>2</xdr:row>
          <xdr:rowOff>45427</xdr:rowOff>
        </xdr:to>
        <xdr:sp macro="" textlink="">
          <xdr:nvSpPr>
            <xdr:cNvPr id="2" name="Control 462" hidden="1">
              <a:extLst>
                <a:ext uri="{63B3BB69-23CF-44E3-9099-C40C66FF867C}">
                  <a14:compatExt spid="_x0000_s2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</xdr:row>
          <xdr:rowOff>246917</xdr:rowOff>
        </xdr:from>
        <xdr:to>
          <xdr:col>15</xdr:col>
          <xdr:colOff>370742</xdr:colOff>
          <xdr:row>3</xdr:row>
          <xdr:rowOff>43962</xdr:rowOff>
        </xdr:to>
        <xdr:sp macro="" textlink="">
          <xdr:nvSpPr>
            <xdr:cNvPr id="2512" name="Control 464" hidden="1">
              <a:extLst>
                <a:ext uri="{63B3BB69-23CF-44E3-9099-C40C66FF867C}">
                  <a14:compatExt spid="_x0000_s2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</xdr:row>
          <xdr:rowOff>245452</xdr:rowOff>
        </xdr:from>
        <xdr:to>
          <xdr:col>15</xdr:col>
          <xdr:colOff>370742</xdr:colOff>
          <xdr:row>4</xdr:row>
          <xdr:rowOff>42496</xdr:rowOff>
        </xdr:to>
        <xdr:sp macro="" textlink="">
          <xdr:nvSpPr>
            <xdr:cNvPr id="2514" name="Control 466" hidden="1">
              <a:extLst>
                <a:ext uri="{63B3BB69-23CF-44E3-9099-C40C66FF867C}">
                  <a14:compatExt spid="_x0000_s2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3</xdr:row>
          <xdr:rowOff>243987</xdr:rowOff>
        </xdr:from>
        <xdr:to>
          <xdr:col>15</xdr:col>
          <xdr:colOff>370742</xdr:colOff>
          <xdr:row>5</xdr:row>
          <xdr:rowOff>41031</xdr:rowOff>
        </xdr:to>
        <xdr:sp macro="" textlink="">
          <xdr:nvSpPr>
            <xdr:cNvPr id="2516" name="Control 468" hidden="1">
              <a:extLst>
                <a:ext uri="{63B3BB69-23CF-44E3-9099-C40C66FF867C}">
                  <a14:compatExt spid="_x0000_s2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4</xdr:row>
          <xdr:rowOff>232996</xdr:rowOff>
        </xdr:from>
        <xdr:to>
          <xdr:col>15</xdr:col>
          <xdr:colOff>370742</xdr:colOff>
          <xdr:row>6</xdr:row>
          <xdr:rowOff>30040</xdr:rowOff>
        </xdr:to>
        <xdr:sp macro="" textlink="">
          <xdr:nvSpPr>
            <xdr:cNvPr id="2518" name="Control 470" hidden="1">
              <a:extLst>
                <a:ext uri="{63B3BB69-23CF-44E3-9099-C40C66FF867C}">
                  <a14:compatExt spid="_x0000_s2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5</xdr:row>
          <xdr:rowOff>231531</xdr:rowOff>
        </xdr:from>
        <xdr:to>
          <xdr:col>15</xdr:col>
          <xdr:colOff>370742</xdr:colOff>
          <xdr:row>7</xdr:row>
          <xdr:rowOff>28575</xdr:rowOff>
        </xdr:to>
        <xdr:sp macro="" textlink="">
          <xdr:nvSpPr>
            <xdr:cNvPr id="2520" name="Control 472" hidden="1">
              <a:extLst>
                <a:ext uri="{63B3BB69-23CF-44E3-9099-C40C66FF867C}">
                  <a14:compatExt spid="_x0000_s2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6</xdr:row>
          <xdr:rowOff>230065</xdr:rowOff>
        </xdr:from>
        <xdr:to>
          <xdr:col>15</xdr:col>
          <xdr:colOff>370742</xdr:colOff>
          <xdr:row>8</xdr:row>
          <xdr:rowOff>27110</xdr:rowOff>
        </xdr:to>
        <xdr:sp macro="" textlink="">
          <xdr:nvSpPr>
            <xdr:cNvPr id="2522" name="Control 474" hidden="1">
              <a:extLst>
                <a:ext uri="{63B3BB69-23CF-44E3-9099-C40C66FF867C}">
                  <a14:compatExt spid="_x0000_s2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7</xdr:row>
          <xdr:rowOff>228600</xdr:rowOff>
        </xdr:from>
        <xdr:to>
          <xdr:col>15</xdr:col>
          <xdr:colOff>370742</xdr:colOff>
          <xdr:row>9</xdr:row>
          <xdr:rowOff>25644</xdr:rowOff>
        </xdr:to>
        <xdr:sp macro="" textlink="">
          <xdr:nvSpPr>
            <xdr:cNvPr id="2524" name="Control 476" hidden="1">
              <a:extLst>
                <a:ext uri="{63B3BB69-23CF-44E3-9099-C40C66FF867C}">
                  <a14:compatExt spid="_x0000_s2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8</xdr:row>
          <xdr:rowOff>227135</xdr:rowOff>
        </xdr:from>
        <xdr:to>
          <xdr:col>15</xdr:col>
          <xdr:colOff>370742</xdr:colOff>
          <xdr:row>10</xdr:row>
          <xdr:rowOff>24179</xdr:rowOff>
        </xdr:to>
        <xdr:sp macro="" textlink="">
          <xdr:nvSpPr>
            <xdr:cNvPr id="2526" name="Control 478" hidden="1">
              <a:extLst>
                <a:ext uri="{63B3BB69-23CF-44E3-9099-C40C66FF867C}">
                  <a14:compatExt spid="_x0000_s2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9</xdr:row>
          <xdr:rowOff>225669</xdr:rowOff>
        </xdr:from>
        <xdr:to>
          <xdr:col>15</xdr:col>
          <xdr:colOff>370742</xdr:colOff>
          <xdr:row>11</xdr:row>
          <xdr:rowOff>22713</xdr:rowOff>
        </xdr:to>
        <xdr:sp macro="" textlink="">
          <xdr:nvSpPr>
            <xdr:cNvPr id="2528" name="Control 480" hidden="1">
              <a:extLst>
                <a:ext uri="{63B3BB69-23CF-44E3-9099-C40C66FF867C}">
                  <a14:compatExt spid="_x0000_s2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10</xdr:row>
          <xdr:rowOff>224204</xdr:rowOff>
        </xdr:from>
        <xdr:to>
          <xdr:col>15</xdr:col>
          <xdr:colOff>370742</xdr:colOff>
          <xdr:row>12</xdr:row>
          <xdr:rowOff>21248</xdr:rowOff>
        </xdr:to>
        <xdr:sp macro="" textlink="">
          <xdr:nvSpPr>
            <xdr:cNvPr id="2530" name="Control 482" hidden="1">
              <a:extLst>
                <a:ext uri="{63B3BB69-23CF-44E3-9099-C40C66FF867C}">
                  <a14:compatExt spid="_x0000_s2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11</xdr:row>
          <xdr:rowOff>213213</xdr:rowOff>
        </xdr:from>
        <xdr:to>
          <xdr:col>15</xdr:col>
          <xdr:colOff>370742</xdr:colOff>
          <xdr:row>13</xdr:row>
          <xdr:rowOff>10258</xdr:rowOff>
        </xdr:to>
        <xdr:sp macro="" textlink="">
          <xdr:nvSpPr>
            <xdr:cNvPr id="2532" name="Control 484" hidden="1">
              <a:extLst>
                <a:ext uri="{63B3BB69-23CF-44E3-9099-C40C66FF867C}">
                  <a14:compatExt spid="_x0000_s2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12</xdr:row>
          <xdr:rowOff>211748</xdr:rowOff>
        </xdr:from>
        <xdr:to>
          <xdr:col>15</xdr:col>
          <xdr:colOff>370742</xdr:colOff>
          <xdr:row>14</xdr:row>
          <xdr:rowOff>8792</xdr:rowOff>
        </xdr:to>
        <xdr:sp macro="" textlink="">
          <xdr:nvSpPr>
            <xdr:cNvPr id="2534" name="Control 486" hidden="1">
              <a:extLst>
                <a:ext uri="{63B3BB69-23CF-44E3-9099-C40C66FF867C}">
                  <a14:compatExt spid="_x0000_s2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13</xdr:row>
          <xdr:rowOff>210283</xdr:rowOff>
        </xdr:from>
        <xdr:to>
          <xdr:col>15</xdr:col>
          <xdr:colOff>370742</xdr:colOff>
          <xdr:row>15</xdr:row>
          <xdr:rowOff>7327</xdr:rowOff>
        </xdr:to>
        <xdr:sp macro="" textlink="">
          <xdr:nvSpPr>
            <xdr:cNvPr id="2536" name="Control 488" hidden="1">
              <a:extLst>
                <a:ext uri="{63B3BB69-23CF-44E3-9099-C40C66FF867C}">
                  <a14:compatExt spid="_x0000_s2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14</xdr:row>
          <xdr:rowOff>208817</xdr:rowOff>
        </xdr:from>
        <xdr:to>
          <xdr:col>15</xdr:col>
          <xdr:colOff>370742</xdr:colOff>
          <xdr:row>16</xdr:row>
          <xdr:rowOff>5862</xdr:rowOff>
        </xdr:to>
        <xdr:sp macro="" textlink="">
          <xdr:nvSpPr>
            <xdr:cNvPr id="2538" name="Control 490" hidden="1">
              <a:extLst>
                <a:ext uri="{63B3BB69-23CF-44E3-9099-C40C66FF867C}">
                  <a14:compatExt spid="_x0000_s2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15</xdr:row>
          <xdr:rowOff>207352</xdr:rowOff>
        </xdr:from>
        <xdr:to>
          <xdr:col>15</xdr:col>
          <xdr:colOff>370742</xdr:colOff>
          <xdr:row>17</xdr:row>
          <xdr:rowOff>4396</xdr:rowOff>
        </xdr:to>
        <xdr:sp macro="" textlink="">
          <xdr:nvSpPr>
            <xdr:cNvPr id="2540" name="Control 492" hidden="1">
              <a:extLst>
                <a:ext uri="{63B3BB69-23CF-44E3-9099-C40C66FF867C}">
                  <a14:compatExt spid="_x0000_s2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16</xdr:row>
          <xdr:rowOff>205887</xdr:rowOff>
        </xdr:from>
        <xdr:to>
          <xdr:col>15</xdr:col>
          <xdr:colOff>370742</xdr:colOff>
          <xdr:row>18</xdr:row>
          <xdr:rowOff>2931</xdr:rowOff>
        </xdr:to>
        <xdr:sp macro="" textlink="">
          <xdr:nvSpPr>
            <xdr:cNvPr id="2542" name="Control 494" hidden="1">
              <a:extLst>
                <a:ext uri="{63B3BB69-23CF-44E3-9099-C40C66FF867C}">
                  <a14:compatExt spid="_x0000_s2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17</xdr:row>
          <xdr:rowOff>194896</xdr:rowOff>
        </xdr:from>
        <xdr:to>
          <xdr:col>15</xdr:col>
          <xdr:colOff>370742</xdr:colOff>
          <xdr:row>18</xdr:row>
          <xdr:rowOff>241056</xdr:rowOff>
        </xdr:to>
        <xdr:sp macro="" textlink="">
          <xdr:nvSpPr>
            <xdr:cNvPr id="2544" name="Control 496" hidden="1">
              <a:extLst>
                <a:ext uri="{63B3BB69-23CF-44E3-9099-C40C66FF867C}">
                  <a14:compatExt spid="_x0000_s2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18</xdr:row>
          <xdr:rowOff>193431</xdr:rowOff>
        </xdr:from>
        <xdr:to>
          <xdr:col>15</xdr:col>
          <xdr:colOff>370742</xdr:colOff>
          <xdr:row>19</xdr:row>
          <xdr:rowOff>239590</xdr:rowOff>
        </xdr:to>
        <xdr:sp macro="" textlink="">
          <xdr:nvSpPr>
            <xdr:cNvPr id="2546" name="Control 498" hidden="1">
              <a:extLst>
                <a:ext uri="{63B3BB69-23CF-44E3-9099-C40C66FF867C}">
                  <a14:compatExt spid="_x0000_s2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19</xdr:row>
          <xdr:rowOff>191965</xdr:rowOff>
        </xdr:from>
        <xdr:to>
          <xdr:col>15</xdr:col>
          <xdr:colOff>370742</xdr:colOff>
          <xdr:row>20</xdr:row>
          <xdr:rowOff>238125</xdr:rowOff>
        </xdr:to>
        <xdr:sp macro="" textlink="">
          <xdr:nvSpPr>
            <xdr:cNvPr id="2548" name="Control 500" hidden="1">
              <a:extLst>
                <a:ext uri="{63B3BB69-23CF-44E3-9099-C40C66FF867C}">
                  <a14:compatExt spid="_x0000_s2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20</xdr:row>
          <xdr:rowOff>190500</xdr:rowOff>
        </xdr:from>
        <xdr:to>
          <xdr:col>15</xdr:col>
          <xdr:colOff>370742</xdr:colOff>
          <xdr:row>21</xdr:row>
          <xdr:rowOff>236660</xdr:rowOff>
        </xdr:to>
        <xdr:sp macro="" textlink="">
          <xdr:nvSpPr>
            <xdr:cNvPr id="2550" name="Control 502" hidden="1">
              <a:extLst>
                <a:ext uri="{63B3BB69-23CF-44E3-9099-C40C66FF867C}">
                  <a14:compatExt spid="_x0000_s2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21</xdr:row>
          <xdr:rowOff>189035</xdr:rowOff>
        </xdr:from>
        <xdr:to>
          <xdr:col>15</xdr:col>
          <xdr:colOff>370742</xdr:colOff>
          <xdr:row>22</xdr:row>
          <xdr:rowOff>235194</xdr:rowOff>
        </xdr:to>
        <xdr:sp macro="" textlink="">
          <xdr:nvSpPr>
            <xdr:cNvPr id="2552" name="Control 504" hidden="1">
              <a:extLst>
                <a:ext uri="{63B3BB69-23CF-44E3-9099-C40C66FF867C}">
                  <a14:compatExt spid="_x0000_s2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22</xdr:row>
          <xdr:rowOff>187569</xdr:rowOff>
        </xdr:from>
        <xdr:to>
          <xdr:col>15</xdr:col>
          <xdr:colOff>370742</xdr:colOff>
          <xdr:row>23</xdr:row>
          <xdr:rowOff>233729</xdr:rowOff>
        </xdr:to>
        <xdr:sp macro="" textlink="">
          <xdr:nvSpPr>
            <xdr:cNvPr id="2554" name="Control 506" hidden="1">
              <a:extLst>
                <a:ext uri="{63B3BB69-23CF-44E3-9099-C40C66FF867C}">
                  <a14:compatExt spid="_x0000_s2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23</xdr:row>
          <xdr:rowOff>186104</xdr:rowOff>
        </xdr:from>
        <xdr:to>
          <xdr:col>15</xdr:col>
          <xdr:colOff>370742</xdr:colOff>
          <xdr:row>24</xdr:row>
          <xdr:rowOff>232263</xdr:rowOff>
        </xdr:to>
        <xdr:sp macro="" textlink="">
          <xdr:nvSpPr>
            <xdr:cNvPr id="2556" name="Control 508" hidden="1">
              <a:extLst>
                <a:ext uri="{63B3BB69-23CF-44E3-9099-C40C66FF867C}">
                  <a14:compatExt spid="_x0000_s2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24</xdr:row>
          <xdr:rowOff>175113</xdr:rowOff>
        </xdr:from>
        <xdr:to>
          <xdr:col>15</xdr:col>
          <xdr:colOff>370742</xdr:colOff>
          <xdr:row>25</xdr:row>
          <xdr:rowOff>221273</xdr:rowOff>
        </xdr:to>
        <xdr:sp macro="" textlink="">
          <xdr:nvSpPr>
            <xdr:cNvPr id="2558" name="Control 510" hidden="1">
              <a:extLst>
                <a:ext uri="{63B3BB69-23CF-44E3-9099-C40C66FF867C}">
                  <a14:compatExt spid="_x0000_s2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25</xdr:row>
          <xdr:rowOff>173648</xdr:rowOff>
        </xdr:from>
        <xdr:to>
          <xdr:col>15</xdr:col>
          <xdr:colOff>370742</xdr:colOff>
          <xdr:row>26</xdr:row>
          <xdr:rowOff>219808</xdr:rowOff>
        </xdr:to>
        <xdr:sp macro="" textlink="">
          <xdr:nvSpPr>
            <xdr:cNvPr id="2560" name="Control 512" hidden="1">
              <a:extLst>
                <a:ext uri="{63B3BB69-23CF-44E3-9099-C40C66FF867C}">
                  <a14:compatExt spid="_x0000_s2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26</xdr:row>
          <xdr:rowOff>172183</xdr:rowOff>
        </xdr:from>
        <xdr:to>
          <xdr:col>15</xdr:col>
          <xdr:colOff>370742</xdr:colOff>
          <xdr:row>27</xdr:row>
          <xdr:rowOff>218342</xdr:rowOff>
        </xdr:to>
        <xdr:sp macro="" textlink="">
          <xdr:nvSpPr>
            <xdr:cNvPr id="2562" name="Control 514" hidden="1">
              <a:extLst>
                <a:ext uri="{63B3BB69-23CF-44E3-9099-C40C66FF867C}">
                  <a14:compatExt spid="_x0000_s2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27</xdr:row>
          <xdr:rowOff>170717</xdr:rowOff>
        </xdr:from>
        <xdr:to>
          <xdr:col>15</xdr:col>
          <xdr:colOff>370742</xdr:colOff>
          <xdr:row>28</xdr:row>
          <xdr:rowOff>216877</xdr:rowOff>
        </xdr:to>
        <xdr:sp macro="" textlink="">
          <xdr:nvSpPr>
            <xdr:cNvPr id="2564" name="Control 516" hidden="1">
              <a:extLst>
                <a:ext uri="{63B3BB69-23CF-44E3-9099-C40C66FF867C}">
                  <a14:compatExt spid="_x0000_s2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28</xdr:row>
          <xdr:rowOff>169252</xdr:rowOff>
        </xdr:from>
        <xdr:to>
          <xdr:col>15</xdr:col>
          <xdr:colOff>370742</xdr:colOff>
          <xdr:row>29</xdr:row>
          <xdr:rowOff>215412</xdr:rowOff>
        </xdr:to>
        <xdr:sp macro="" textlink="">
          <xdr:nvSpPr>
            <xdr:cNvPr id="2566" name="Control 518" hidden="1">
              <a:extLst>
                <a:ext uri="{63B3BB69-23CF-44E3-9099-C40C66FF867C}">
                  <a14:compatExt spid="_x0000_s2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29</xdr:row>
          <xdr:rowOff>167787</xdr:rowOff>
        </xdr:from>
        <xdr:to>
          <xdr:col>15</xdr:col>
          <xdr:colOff>370742</xdr:colOff>
          <xdr:row>30</xdr:row>
          <xdr:rowOff>213946</xdr:rowOff>
        </xdr:to>
        <xdr:sp macro="" textlink="">
          <xdr:nvSpPr>
            <xdr:cNvPr id="2568" name="Control 520" hidden="1">
              <a:extLst>
                <a:ext uri="{63B3BB69-23CF-44E3-9099-C40C66FF867C}">
                  <a14:compatExt spid="_x0000_s2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37367</xdr:colOff>
          <xdr:row>30</xdr:row>
          <xdr:rowOff>156796</xdr:rowOff>
        </xdr:from>
        <xdr:to>
          <xdr:col>15</xdr:col>
          <xdr:colOff>370742</xdr:colOff>
          <xdr:row>31</xdr:row>
          <xdr:rowOff>202956</xdr:rowOff>
        </xdr:to>
        <xdr:sp macro="" textlink="">
          <xdr:nvSpPr>
            <xdr:cNvPr id="2570" name="Control 522" hidden="1">
              <a:extLst>
                <a:ext uri="{63B3BB69-23CF-44E3-9099-C40C66FF867C}">
                  <a14:compatExt spid="_x0000_s2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ontrol" Target="../activeX/activeX112.xml"/><Relationship Id="rId21" Type="http://schemas.openxmlformats.org/officeDocument/2006/relationships/control" Target="../activeX/activeX16.xml"/><Relationship Id="rId42" Type="http://schemas.openxmlformats.org/officeDocument/2006/relationships/control" Target="../activeX/activeX37.xml"/><Relationship Id="rId63" Type="http://schemas.openxmlformats.org/officeDocument/2006/relationships/control" Target="../activeX/activeX58.xml"/><Relationship Id="rId84" Type="http://schemas.openxmlformats.org/officeDocument/2006/relationships/control" Target="../activeX/activeX79.xml"/><Relationship Id="rId138" Type="http://schemas.openxmlformats.org/officeDocument/2006/relationships/control" Target="../activeX/activeX133.xml"/><Relationship Id="rId159" Type="http://schemas.openxmlformats.org/officeDocument/2006/relationships/control" Target="../activeX/activeX154.xml"/><Relationship Id="rId170" Type="http://schemas.openxmlformats.org/officeDocument/2006/relationships/control" Target="../activeX/activeX165.xml"/><Relationship Id="rId191" Type="http://schemas.openxmlformats.org/officeDocument/2006/relationships/control" Target="../activeX/activeX186.xml"/><Relationship Id="rId107" Type="http://schemas.openxmlformats.org/officeDocument/2006/relationships/control" Target="../activeX/activeX102.xml"/><Relationship Id="rId11" Type="http://schemas.openxmlformats.org/officeDocument/2006/relationships/control" Target="../activeX/activeX6.xml"/><Relationship Id="rId32" Type="http://schemas.openxmlformats.org/officeDocument/2006/relationships/control" Target="../activeX/activeX27.xml"/><Relationship Id="rId53" Type="http://schemas.openxmlformats.org/officeDocument/2006/relationships/control" Target="../activeX/activeX48.xml"/><Relationship Id="rId74" Type="http://schemas.openxmlformats.org/officeDocument/2006/relationships/control" Target="../activeX/activeX69.xml"/><Relationship Id="rId128" Type="http://schemas.openxmlformats.org/officeDocument/2006/relationships/control" Target="../activeX/activeX123.xml"/><Relationship Id="rId149" Type="http://schemas.openxmlformats.org/officeDocument/2006/relationships/control" Target="../activeX/activeX144.xml"/><Relationship Id="rId5" Type="http://schemas.openxmlformats.org/officeDocument/2006/relationships/image" Target="../media/image1.emf"/><Relationship Id="rId95" Type="http://schemas.openxmlformats.org/officeDocument/2006/relationships/control" Target="../activeX/activeX90.xml"/><Relationship Id="rId160" Type="http://schemas.openxmlformats.org/officeDocument/2006/relationships/control" Target="../activeX/activeX155.xml"/><Relationship Id="rId181" Type="http://schemas.openxmlformats.org/officeDocument/2006/relationships/control" Target="../activeX/activeX176.xml"/><Relationship Id="rId22" Type="http://schemas.openxmlformats.org/officeDocument/2006/relationships/control" Target="../activeX/activeX17.xml"/><Relationship Id="rId43" Type="http://schemas.openxmlformats.org/officeDocument/2006/relationships/control" Target="../activeX/activeX38.xml"/><Relationship Id="rId64" Type="http://schemas.openxmlformats.org/officeDocument/2006/relationships/control" Target="../activeX/activeX59.xml"/><Relationship Id="rId118" Type="http://schemas.openxmlformats.org/officeDocument/2006/relationships/control" Target="../activeX/activeX113.xml"/><Relationship Id="rId139" Type="http://schemas.openxmlformats.org/officeDocument/2006/relationships/control" Target="../activeX/activeX134.xml"/><Relationship Id="rId85" Type="http://schemas.openxmlformats.org/officeDocument/2006/relationships/control" Target="../activeX/activeX80.xml"/><Relationship Id="rId150" Type="http://schemas.openxmlformats.org/officeDocument/2006/relationships/control" Target="../activeX/activeX145.xml"/><Relationship Id="rId171" Type="http://schemas.openxmlformats.org/officeDocument/2006/relationships/control" Target="../activeX/activeX166.xml"/><Relationship Id="rId192" Type="http://schemas.openxmlformats.org/officeDocument/2006/relationships/control" Target="../activeX/activeX187.xml"/><Relationship Id="rId12" Type="http://schemas.openxmlformats.org/officeDocument/2006/relationships/control" Target="../activeX/activeX7.xml"/><Relationship Id="rId33" Type="http://schemas.openxmlformats.org/officeDocument/2006/relationships/control" Target="../activeX/activeX28.xml"/><Relationship Id="rId108" Type="http://schemas.openxmlformats.org/officeDocument/2006/relationships/control" Target="../activeX/activeX103.xml"/><Relationship Id="rId129" Type="http://schemas.openxmlformats.org/officeDocument/2006/relationships/control" Target="../activeX/activeX124.xml"/><Relationship Id="rId54" Type="http://schemas.openxmlformats.org/officeDocument/2006/relationships/control" Target="../activeX/activeX49.xml"/><Relationship Id="rId75" Type="http://schemas.openxmlformats.org/officeDocument/2006/relationships/control" Target="../activeX/activeX70.xml"/><Relationship Id="rId96" Type="http://schemas.openxmlformats.org/officeDocument/2006/relationships/control" Target="../activeX/activeX91.xml"/><Relationship Id="rId140" Type="http://schemas.openxmlformats.org/officeDocument/2006/relationships/control" Target="../activeX/activeX135.xml"/><Relationship Id="rId161" Type="http://schemas.openxmlformats.org/officeDocument/2006/relationships/control" Target="../activeX/activeX156.xml"/><Relationship Id="rId182" Type="http://schemas.openxmlformats.org/officeDocument/2006/relationships/control" Target="../activeX/activeX177.xml"/><Relationship Id="rId6" Type="http://schemas.openxmlformats.org/officeDocument/2006/relationships/control" Target="../activeX/activeX2.xml"/><Relationship Id="rId23" Type="http://schemas.openxmlformats.org/officeDocument/2006/relationships/control" Target="../activeX/activeX18.xml"/><Relationship Id="rId119" Type="http://schemas.openxmlformats.org/officeDocument/2006/relationships/control" Target="../activeX/activeX114.xml"/><Relationship Id="rId44" Type="http://schemas.openxmlformats.org/officeDocument/2006/relationships/control" Target="../activeX/activeX39.xml"/><Relationship Id="rId65" Type="http://schemas.openxmlformats.org/officeDocument/2006/relationships/control" Target="../activeX/activeX60.xml"/><Relationship Id="rId86" Type="http://schemas.openxmlformats.org/officeDocument/2006/relationships/control" Target="../activeX/activeX81.xml"/><Relationship Id="rId130" Type="http://schemas.openxmlformats.org/officeDocument/2006/relationships/control" Target="../activeX/activeX125.xml"/><Relationship Id="rId151" Type="http://schemas.openxmlformats.org/officeDocument/2006/relationships/control" Target="../activeX/activeX146.xml"/><Relationship Id="rId172" Type="http://schemas.openxmlformats.org/officeDocument/2006/relationships/control" Target="../activeX/activeX167.xml"/><Relationship Id="rId193" Type="http://schemas.openxmlformats.org/officeDocument/2006/relationships/control" Target="../activeX/activeX188.xml"/><Relationship Id="rId13" Type="http://schemas.openxmlformats.org/officeDocument/2006/relationships/control" Target="../activeX/activeX8.xml"/><Relationship Id="rId109" Type="http://schemas.openxmlformats.org/officeDocument/2006/relationships/control" Target="../activeX/activeX104.xml"/><Relationship Id="rId34" Type="http://schemas.openxmlformats.org/officeDocument/2006/relationships/control" Target="../activeX/activeX29.xml"/><Relationship Id="rId55" Type="http://schemas.openxmlformats.org/officeDocument/2006/relationships/control" Target="../activeX/activeX50.xml"/><Relationship Id="rId76" Type="http://schemas.openxmlformats.org/officeDocument/2006/relationships/control" Target="../activeX/activeX71.xml"/><Relationship Id="rId97" Type="http://schemas.openxmlformats.org/officeDocument/2006/relationships/control" Target="../activeX/activeX92.xml"/><Relationship Id="rId120" Type="http://schemas.openxmlformats.org/officeDocument/2006/relationships/control" Target="../activeX/activeX115.xml"/><Relationship Id="rId141" Type="http://schemas.openxmlformats.org/officeDocument/2006/relationships/control" Target="../activeX/activeX136.xml"/><Relationship Id="rId7" Type="http://schemas.openxmlformats.org/officeDocument/2006/relationships/image" Target="../media/image2.emf"/><Relationship Id="rId162" Type="http://schemas.openxmlformats.org/officeDocument/2006/relationships/control" Target="../activeX/activeX157.xml"/><Relationship Id="rId183" Type="http://schemas.openxmlformats.org/officeDocument/2006/relationships/control" Target="../activeX/activeX178.xml"/><Relationship Id="rId2" Type="http://schemas.openxmlformats.org/officeDocument/2006/relationships/drawing" Target="../drawings/drawing2.xml"/><Relationship Id="rId29" Type="http://schemas.openxmlformats.org/officeDocument/2006/relationships/control" Target="../activeX/activeX24.xml"/><Relationship Id="rId24" Type="http://schemas.openxmlformats.org/officeDocument/2006/relationships/control" Target="../activeX/activeX19.xml"/><Relationship Id="rId40" Type="http://schemas.openxmlformats.org/officeDocument/2006/relationships/control" Target="../activeX/activeX35.xml"/><Relationship Id="rId45" Type="http://schemas.openxmlformats.org/officeDocument/2006/relationships/control" Target="../activeX/activeX40.xml"/><Relationship Id="rId66" Type="http://schemas.openxmlformats.org/officeDocument/2006/relationships/control" Target="../activeX/activeX61.xml"/><Relationship Id="rId87" Type="http://schemas.openxmlformats.org/officeDocument/2006/relationships/control" Target="../activeX/activeX82.xml"/><Relationship Id="rId110" Type="http://schemas.openxmlformats.org/officeDocument/2006/relationships/control" Target="../activeX/activeX105.xml"/><Relationship Id="rId115" Type="http://schemas.openxmlformats.org/officeDocument/2006/relationships/control" Target="../activeX/activeX110.xml"/><Relationship Id="rId131" Type="http://schemas.openxmlformats.org/officeDocument/2006/relationships/control" Target="../activeX/activeX126.xml"/><Relationship Id="rId136" Type="http://schemas.openxmlformats.org/officeDocument/2006/relationships/control" Target="../activeX/activeX131.xml"/><Relationship Id="rId157" Type="http://schemas.openxmlformats.org/officeDocument/2006/relationships/control" Target="../activeX/activeX152.xml"/><Relationship Id="rId178" Type="http://schemas.openxmlformats.org/officeDocument/2006/relationships/control" Target="../activeX/activeX173.xml"/><Relationship Id="rId61" Type="http://schemas.openxmlformats.org/officeDocument/2006/relationships/control" Target="../activeX/activeX56.xml"/><Relationship Id="rId82" Type="http://schemas.openxmlformats.org/officeDocument/2006/relationships/control" Target="../activeX/activeX77.xml"/><Relationship Id="rId152" Type="http://schemas.openxmlformats.org/officeDocument/2006/relationships/control" Target="../activeX/activeX147.xml"/><Relationship Id="rId173" Type="http://schemas.openxmlformats.org/officeDocument/2006/relationships/control" Target="../activeX/activeX168.xml"/><Relationship Id="rId194" Type="http://schemas.openxmlformats.org/officeDocument/2006/relationships/control" Target="../activeX/activeX189.xml"/><Relationship Id="rId199" Type="http://schemas.openxmlformats.org/officeDocument/2006/relationships/control" Target="../activeX/activeX194.xml"/><Relationship Id="rId19" Type="http://schemas.openxmlformats.org/officeDocument/2006/relationships/control" Target="../activeX/activeX14.xml"/><Relationship Id="rId14" Type="http://schemas.openxmlformats.org/officeDocument/2006/relationships/control" Target="../activeX/activeX9.xml"/><Relationship Id="rId30" Type="http://schemas.openxmlformats.org/officeDocument/2006/relationships/control" Target="../activeX/activeX25.xml"/><Relationship Id="rId35" Type="http://schemas.openxmlformats.org/officeDocument/2006/relationships/control" Target="../activeX/activeX30.xml"/><Relationship Id="rId56" Type="http://schemas.openxmlformats.org/officeDocument/2006/relationships/control" Target="../activeX/activeX51.xml"/><Relationship Id="rId77" Type="http://schemas.openxmlformats.org/officeDocument/2006/relationships/control" Target="../activeX/activeX72.xml"/><Relationship Id="rId100" Type="http://schemas.openxmlformats.org/officeDocument/2006/relationships/control" Target="../activeX/activeX95.xml"/><Relationship Id="rId105" Type="http://schemas.openxmlformats.org/officeDocument/2006/relationships/control" Target="../activeX/activeX100.xml"/><Relationship Id="rId126" Type="http://schemas.openxmlformats.org/officeDocument/2006/relationships/control" Target="../activeX/activeX121.xml"/><Relationship Id="rId147" Type="http://schemas.openxmlformats.org/officeDocument/2006/relationships/control" Target="../activeX/activeX142.xml"/><Relationship Id="rId168" Type="http://schemas.openxmlformats.org/officeDocument/2006/relationships/control" Target="../activeX/activeX163.xml"/><Relationship Id="rId8" Type="http://schemas.openxmlformats.org/officeDocument/2006/relationships/control" Target="../activeX/activeX3.xml"/><Relationship Id="rId51" Type="http://schemas.openxmlformats.org/officeDocument/2006/relationships/control" Target="../activeX/activeX46.xml"/><Relationship Id="rId72" Type="http://schemas.openxmlformats.org/officeDocument/2006/relationships/control" Target="../activeX/activeX67.xml"/><Relationship Id="rId93" Type="http://schemas.openxmlformats.org/officeDocument/2006/relationships/control" Target="../activeX/activeX88.xml"/><Relationship Id="rId98" Type="http://schemas.openxmlformats.org/officeDocument/2006/relationships/control" Target="../activeX/activeX93.xml"/><Relationship Id="rId121" Type="http://schemas.openxmlformats.org/officeDocument/2006/relationships/control" Target="../activeX/activeX116.xml"/><Relationship Id="rId142" Type="http://schemas.openxmlformats.org/officeDocument/2006/relationships/control" Target="../activeX/activeX137.xml"/><Relationship Id="rId163" Type="http://schemas.openxmlformats.org/officeDocument/2006/relationships/control" Target="../activeX/activeX158.xml"/><Relationship Id="rId184" Type="http://schemas.openxmlformats.org/officeDocument/2006/relationships/control" Target="../activeX/activeX179.xml"/><Relationship Id="rId189" Type="http://schemas.openxmlformats.org/officeDocument/2006/relationships/control" Target="../activeX/activeX184.xml"/><Relationship Id="rId3" Type="http://schemas.openxmlformats.org/officeDocument/2006/relationships/vmlDrawing" Target="../drawings/vmlDrawing1.vml"/><Relationship Id="rId25" Type="http://schemas.openxmlformats.org/officeDocument/2006/relationships/control" Target="../activeX/activeX20.xml"/><Relationship Id="rId46" Type="http://schemas.openxmlformats.org/officeDocument/2006/relationships/control" Target="../activeX/activeX41.xml"/><Relationship Id="rId67" Type="http://schemas.openxmlformats.org/officeDocument/2006/relationships/control" Target="../activeX/activeX62.xml"/><Relationship Id="rId116" Type="http://schemas.openxmlformats.org/officeDocument/2006/relationships/control" Target="../activeX/activeX111.xml"/><Relationship Id="rId137" Type="http://schemas.openxmlformats.org/officeDocument/2006/relationships/control" Target="../activeX/activeX132.xml"/><Relationship Id="rId158" Type="http://schemas.openxmlformats.org/officeDocument/2006/relationships/control" Target="../activeX/activeX153.xml"/><Relationship Id="rId20" Type="http://schemas.openxmlformats.org/officeDocument/2006/relationships/control" Target="../activeX/activeX15.xml"/><Relationship Id="rId41" Type="http://schemas.openxmlformats.org/officeDocument/2006/relationships/control" Target="../activeX/activeX36.xml"/><Relationship Id="rId62" Type="http://schemas.openxmlformats.org/officeDocument/2006/relationships/control" Target="../activeX/activeX57.xml"/><Relationship Id="rId83" Type="http://schemas.openxmlformats.org/officeDocument/2006/relationships/control" Target="../activeX/activeX78.xml"/><Relationship Id="rId88" Type="http://schemas.openxmlformats.org/officeDocument/2006/relationships/control" Target="../activeX/activeX83.xml"/><Relationship Id="rId111" Type="http://schemas.openxmlformats.org/officeDocument/2006/relationships/control" Target="../activeX/activeX106.xml"/><Relationship Id="rId132" Type="http://schemas.openxmlformats.org/officeDocument/2006/relationships/control" Target="../activeX/activeX127.xml"/><Relationship Id="rId153" Type="http://schemas.openxmlformats.org/officeDocument/2006/relationships/control" Target="../activeX/activeX148.xml"/><Relationship Id="rId174" Type="http://schemas.openxmlformats.org/officeDocument/2006/relationships/control" Target="../activeX/activeX169.xml"/><Relationship Id="rId179" Type="http://schemas.openxmlformats.org/officeDocument/2006/relationships/control" Target="../activeX/activeX174.xml"/><Relationship Id="rId195" Type="http://schemas.openxmlformats.org/officeDocument/2006/relationships/control" Target="../activeX/activeX190.xml"/><Relationship Id="rId190" Type="http://schemas.openxmlformats.org/officeDocument/2006/relationships/control" Target="../activeX/activeX185.xml"/><Relationship Id="rId15" Type="http://schemas.openxmlformats.org/officeDocument/2006/relationships/control" Target="../activeX/activeX10.xml"/><Relationship Id="rId36" Type="http://schemas.openxmlformats.org/officeDocument/2006/relationships/control" Target="../activeX/activeX31.xml"/><Relationship Id="rId57" Type="http://schemas.openxmlformats.org/officeDocument/2006/relationships/control" Target="../activeX/activeX52.xml"/><Relationship Id="rId106" Type="http://schemas.openxmlformats.org/officeDocument/2006/relationships/control" Target="../activeX/activeX101.xml"/><Relationship Id="rId127" Type="http://schemas.openxmlformats.org/officeDocument/2006/relationships/control" Target="../activeX/activeX122.xml"/><Relationship Id="rId10" Type="http://schemas.openxmlformats.org/officeDocument/2006/relationships/control" Target="../activeX/activeX5.xml"/><Relationship Id="rId31" Type="http://schemas.openxmlformats.org/officeDocument/2006/relationships/control" Target="../activeX/activeX26.xml"/><Relationship Id="rId52" Type="http://schemas.openxmlformats.org/officeDocument/2006/relationships/control" Target="../activeX/activeX47.xml"/><Relationship Id="rId73" Type="http://schemas.openxmlformats.org/officeDocument/2006/relationships/control" Target="../activeX/activeX68.xml"/><Relationship Id="rId78" Type="http://schemas.openxmlformats.org/officeDocument/2006/relationships/control" Target="../activeX/activeX73.xml"/><Relationship Id="rId94" Type="http://schemas.openxmlformats.org/officeDocument/2006/relationships/control" Target="../activeX/activeX89.xml"/><Relationship Id="rId99" Type="http://schemas.openxmlformats.org/officeDocument/2006/relationships/control" Target="../activeX/activeX94.xml"/><Relationship Id="rId101" Type="http://schemas.openxmlformats.org/officeDocument/2006/relationships/control" Target="../activeX/activeX96.xml"/><Relationship Id="rId122" Type="http://schemas.openxmlformats.org/officeDocument/2006/relationships/control" Target="../activeX/activeX117.xml"/><Relationship Id="rId143" Type="http://schemas.openxmlformats.org/officeDocument/2006/relationships/control" Target="../activeX/activeX138.xml"/><Relationship Id="rId148" Type="http://schemas.openxmlformats.org/officeDocument/2006/relationships/control" Target="../activeX/activeX143.xml"/><Relationship Id="rId164" Type="http://schemas.openxmlformats.org/officeDocument/2006/relationships/control" Target="../activeX/activeX159.xml"/><Relationship Id="rId169" Type="http://schemas.openxmlformats.org/officeDocument/2006/relationships/control" Target="../activeX/activeX164.xml"/><Relationship Id="rId185" Type="http://schemas.openxmlformats.org/officeDocument/2006/relationships/control" Target="../activeX/activeX180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80" Type="http://schemas.openxmlformats.org/officeDocument/2006/relationships/control" Target="../activeX/activeX175.xml"/><Relationship Id="rId26" Type="http://schemas.openxmlformats.org/officeDocument/2006/relationships/control" Target="../activeX/activeX21.xml"/><Relationship Id="rId47" Type="http://schemas.openxmlformats.org/officeDocument/2006/relationships/control" Target="../activeX/activeX42.xml"/><Relationship Id="rId68" Type="http://schemas.openxmlformats.org/officeDocument/2006/relationships/control" Target="../activeX/activeX63.xml"/><Relationship Id="rId89" Type="http://schemas.openxmlformats.org/officeDocument/2006/relationships/control" Target="../activeX/activeX84.xml"/><Relationship Id="rId112" Type="http://schemas.openxmlformats.org/officeDocument/2006/relationships/control" Target="../activeX/activeX107.xml"/><Relationship Id="rId133" Type="http://schemas.openxmlformats.org/officeDocument/2006/relationships/control" Target="../activeX/activeX128.xml"/><Relationship Id="rId154" Type="http://schemas.openxmlformats.org/officeDocument/2006/relationships/control" Target="../activeX/activeX149.xml"/><Relationship Id="rId175" Type="http://schemas.openxmlformats.org/officeDocument/2006/relationships/control" Target="../activeX/activeX170.xml"/><Relationship Id="rId196" Type="http://schemas.openxmlformats.org/officeDocument/2006/relationships/control" Target="../activeX/activeX191.xml"/><Relationship Id="rId200" Type="http://schemas.openxmlformats.org/officeDocument/2006/relationships/control" Target="../activeX/activeX195.xml"/><Relationship Id="rId16" Type="http://schemas.openxmlformats.org/officeDocument/2006/relationships/control" Target="../activeX/activeX11.xml"/><Relationship Id="rId37" Type="http://schemas.openxmlformats.org/officeDocument/2006/relationships/control" Target="../activeX/activeX32.xml"/><Relationship Id="rId58" Type="http://schemas.openxmlformats.org/officeDocument/2006/relationships/control" Target="../activeX/activeX53.xml"/><Relationship Id="rId79" Type="http://schemas.openxmlformats.org/officeDocument/2006/relationships/control" Target="../activeX/activeX74.xml"/><Relationship Id="rId102" Type="http://schemas.openxmlformats.org/officeDocument/2006/relationships/control" Target="../activeX/activeX97.xml"/><Relationship Id="rId123" Type="http://schemas.openxmlformats.org/officeDocument/2006/relationships/control" Target="../activeX/activeX118.xml"/><Relationship Id="rId144" Type="http://schemas.openxmlformats.org/officeDocument/2006/relationships/control" Target="../activeX/activeX139.xml"/><Relationship Id="rId90" Type="http://schemas.openxmlformats.org/officeDocument/2006/relationships/control" Target="../activeX/activeX85.xml"/><Relationship Id="rId165" Type="http://schemas.openxmlformats.org/officeDocument/2006/relationships/control" Target="../activeX/activeX160.xml"/><Relationship Id="rId186" Type="http://schemas.openxmlformats.org/officeDocument/2006/relationships/control" Target="../activeX/activeX181.xml"/><Relationship Id="rId27" Type="http://schemas.openxmlformats.org/officeDocument/2006/relationships/control" Target="../activeX/activeX22.xml"/><Relationship Id="rId48" Type="http://schemas.openxmlformats.org/officeDocument/2006/relationships/control" Target="../activeX/activeX43.xml"/><Relationship Id="rId69" Type="http://schemas.openxmlformats.org/officeDocument/2006/relationships/control" Target="../activeX/activeX64.xml"/><Relationship Id="rId113" Type="http://schemas.openxmlformats.org/officeDocument/2006/relationships/control" Target="../activeX/activeX108.xml"/><Relationship Id="rId134" Type="http://schemas.openxmlformats.org/officeDocument/2006/relationships/control" Target="../activeX/activeX129.xml"/><Relationship Id="rId80" Type="http://schemas.openxmlformats.org/officeDocument/2006/relationships/control" Target="../activeX/activeX75.xml"/><Relationship Id="rId155" Type="http://schemas.openxmlformats.org/officeDocument/2006/relationships/control" Target="../activeX/activeX150.xml"/><Relationship Id="rId176" Type="http://schemas.openxmlformats.org/officeDocument/2006/relationships/control" Target="../activeX/activeX171.xml"/><Relationship Id="rId197" Type="http://schemas.openxmlformats.org/officeDocument/2006/relationships/control" Target="../activeX/activeX192.xml"/><Relationship Id="rId201" Type="http://schemas.openxmlformats.org/officeDocument/2006/relationships/control" Target="../activeX/activeX196.xml"/><Relationship Id="rId17" Type="http://schemas.openxmlformats.org/officeDocument/2006/relationships/control" Target="../activeX/activeX12.xml"/><Relationship Id="rId38" Type="http://schemas.openxmlformats.org/officeDocument/2006/relationships/control" Target="../activeX/activeX33.xml"/><Relationship Id="rId59" Type="http://schemas.openxmlformats.org/officeDocument/2006/relationships/control" Target="../activeX/activeX54.xml"/><Relationship Id="rId103" Type="http://schemas.openxmlformats.org/officeDocument/2006/relationships/control" Target="../activeX/activeX98.xml"/><Relationship Id="rId124" Type="http://schemas.openxmlformats.org/officeDocument/2006/relationships/control" Target="../activeX/activeX119.xml"/><Relationship Id="rId70" Type="http://schemas.openxmlformats.org/officeDocument/2006/relationships/control" Target="../activeX/activeX65.xml"/><Relationship Id="rId91" Type="http://schemas.openxmlformats.org/officeDocument/2006/relationships/control" Target="../activeX/activeX86.xml"/><Relationship Id="rId145" Type="http://schemas.openxmlformats.org/officeDocument/2006/relationships/control" Target="../activeX/activeX140.xml"/><Relationship Id="rId166" Type="http://schemas.openxmlformats.org/officeDocument/2006/relationships/control" Target="../activeX/activeX161.xml"/><Relationship Id="rId187" Type="http://schemas.openxmlformats.org/officeDocument/2006/relationships/control" Target="../activeX/activeX182.xml"/><Relationship Id="rId1" Type="http://schemas.openxmlformats.org/officeDocument/2006/relationships/printerSettings" Target="../printerSettings/printerSettings2.bin"/><Relationship Id="rId28" Type="http://schemas.openxmlformats.org/officeDocument/2006/relationships/control" Target="../activeX/activeX23.xml"/><Relationship Id="rId49" Type="http://schemas.openxmlformats.org/officeDocument/2006/relationships/control" Target="../activeX/activeX44.xml"/><Relationship Id="rId114" Type="http://schemas.openxmlformats.org/officeDocument/2006/relationships/control" Target="../activeX/activeX109.xml"/><Relationship Id="rId60" Type="http://schemas.openxmlformats.org/officeDocument/2006/relationships/control" Target="../activeX/activeX55.xml"/><Relationship Id="rId81" Type="http://schemas.openxmlformats.org/officeDocument/2006/relationships/control" Target="../activeX/activeX76.xml"/><Relationship Id="rId135" Type="http://schemas.openxmlformats.org/officeDocument/2006/relationships/control" Target="../activeX/activeX130.xml"/><Relationship Id="rId156" Type="http://schemas.openxmlformats.org/officeDocument/2006/relationships/control" Target="../activeX/activeX151.xml"/><Relationship Id="rId177" Type="http://schemas.openxmlformats.org/officeDocument/2006/relationships/control" Target="../activeX/activeX172.xml"/><Relationship Id="rId198" Type="http://schemas.openxmlformats.org/officeDocument/2006/relationships/control" Target="../activeX/activeX193.xml"/><Relationship Id="rId18" Type="http://schemas.openxmlformats.org/officeDocument/2006/relationships/control" Target="../activeX/activeX13.xml"/><Relationship Id="rId39" Type="http://schemas.openxmlformats.org/officeDocument/2006/relationships/control" Target="../activeX/activeX34.xml"/><Relationship Id="rId50" Type="http://schemas.openxmlformats.org/officeDocument/2006/relationships/control" Target="../activeX/activeX45.xml"/><Relationship Id="rId104" Type="http://schemas.openxmlformats.org/officeDocument/2006/relationships/control" Target="../activeX/activeX99.xml"/><Relationship Id="rId125" Type="http://schemas.openxmlformats.org/officeDocument/2006/relationships/control" Target="../activeX/activeX120.xml"/><Relationship Id="rId146" Type="http://schemas.openxmlformats.org/officeDocument/2006/relationships/control" Target="../activeX/activeX141.xml"/><Relationship Id="rId167" Type="http://schemas.openxmlformats.org/officeDocument/2006/relationships/control" Target="../activeX/activeX162.xml"/><Relationship Id="rId188" Type="http://schemas.openxmlformats.org/officeDocument/2006/relationships/control" Target="../activeX/activeX183.xml"/><Relationship Id="rId71" Type="http://schemas.openxmlformats.org/officeDocument/2006/relationships/control" Target="../activeX/activeX66.xml"/><Relationship Id="rId92" Type="http://schemas.openxmlformats.org/officeDocument/2006/relationships/control" Target="../activeX/activeX8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D25"/>
  <sheetViews>
    <sheetView showGridLines="0" showRowColHeaders="0" tabSelected="1" zoomScale="145" zoomScaleNormal="145" zoomScaleSheetLayoutView="160" workbookViewId="0">
      <selection activeCell="H15" sqref="H15"/>
    </sheetView>
  </sheetViews>
  <sheetFormatPr defaultRowHeight="15" x14ac:dyDescent="0.25"/>
  <cols>
    <col min="2" max="2" width="9.85546875" bestFit="1" customWidth="1"/>
    <col min="3" max="3" width="79.140625" customWidth="1"/>
  </cols>
  <sheetData>
    <row r="1" spans="1:4" ht="15.75" thickBot="1" x14ac:dyDescent="0.3">
      <c r="A1" s="11"/>
      <c r="B1" s="11"/>
      <c r="C1" s="11"/>
      <c r="D1" s="13"/>
    </row>
    <row r="2" spans="1:4" ht="18.75" x14ac:dyDescent="0.25">
      <c r="A2" s="11"/>
      <c r="B2" s="69" t="s">
        <v>22</v>
      </c>
      <c r="C2" s="70"/>
      <c r="D2" s="13"/>
    </row>
    <row r="3" spans="1:4" ht="18.75" x14ac:dyDescent="0.25">
      <c r="A3" s="11"/>
      <c r="B3" s="26" t="s">
        <v>40</v>
      </c>
      <c r="C3" s="27" t="s">
        <v>81</v>
      </c>
      <c r="D3" s="13"/>
    </row>
    <row r="4" spans="1:4" ht="18.75" x14ac:dyDescent="0.25">
      <c r="A4" s="11"/>
      <c r="B4" s="26" t="s">
        <v>34</v>
      </c>
      <c r="C4" s="29">
        <v>44727</v>
      </c>
      <c r="D4" s="13"/>
    </row>
    <row r="5" spans="1:4" ht="18.75" x14ac:dyDescent="0.25">
      <c r="A5" s="11"/>
      <c r="B5" s="26" t="s">
        <v>41</v>
      </c>
      <c r="C5" s="27" t="s">
        <v>82</v>
      </c>
      <c r="D5" s="13"/>
    </row>
    <row r="6" spans="1:4" ht="18.75" x14ac:dyDescent="0.3">
      <c r="A6" s="11"/>
      <c r="B6" s="7" t="s">
        <v>21</v>
      </c>
      <c r="C6" s="27" t="s">
        <v>44</v>
      </c>
      <c r="D6" s="13"/>
    </row>
    <row r="7" spans="1:4" ht="19.5" thickBot="1" x14ac:dyDescent="0.35">
      <c r="A7" s="11"/>
      <c r="B7" s="9" t="s">
        <v>20</v>
      </c>
      <c r="C7" s="28" t="s">
        <v>43</v>
      </c>
      <c r="D7" s="13"/>
    </row>
    <row r="8" spans="1:4" ht="19.5" thickBot="1" x14ac:dyDescent="0.35">
      <c r="A8" s="13"/>
      <c r="B8" s="12"/>
      <c r="C8" s="12"/>
      <c r="D8" s="13"/>
    </row>
    <row r="9" spans="1:4" ht="18.75" x14ac:dyDescent="0.25">
      <c r="A9" s="11"/>
      <c r="B9" s="69" t="s">
        <v>37</v>
      </c>
      <c r="C9" s="70"/>
      <c r="D9" s="13"/>
    </row>
    <row r="10" spans="1:4" ht="18.75" x14ac:dyDescent="0.3">
      <c r="A10" s="11"/>
      <c r="B10" s="7" t="s">
        <v>18</v>
      </c>
      <c r="C10" s="8" t="s">
        <v>85</v>
      </c>
      <c r="D10" s="13"/>
    </row>
    <row r="11" spans="1:4" ht="19.5" thickBot="1" x14ac:dyDescent="0.35">
      <c r="A11" s="11"/>
      <c r="B11" s="9" t="s">
        <v>19</v>
      </c>
      <c r="C11" s="10" t="s">
        <v>86</v>
      </c>
      <c r="D11" s="13"/>
    </row>
    <row r="12" spans="1:4" ht="19.5" thickBot="1" x14ac:dyDescent="0.35">
      <c r="A12" s="13"/>
      <c r="B12" s="12"/>
      <c r="C12" s="12"/>
      <c r="D12" s="13"/>
    </row>
    <row r="13" spans="1:4" ht="18.75" x14ac:dyDescent="0.25">
      <c r="A13" s="11"/>
      <c r="B13" s="71" t="s">
        <v>38</v>
      </c>
      <c r="C13" s="72"/>
      <c r="D13" s="13"/>
    </row>
    <row r="14" spans="1:4" ht="18.75" x14ac:dyDescent="0.3">
      <c r="A14" s="11"/>
      <c r="B14" s="7" t="s">
        <v>18</v>
      </c>
      <c r="C14" s="8" t="s">
        <v>83</v>
      </c>
      <c r="D14" s="13"/>
    </row>
    <row r="15" spans="1:4" ht="19.5" thickBot="1" x14ac:dyDescent="0.35">
      <c r="A15" s="11"/>
      <c r="B15" s="9" t="s">
        <v>19</v>
      </c>
      <c r="C15" s="10" t="s">
        <v>84</v>
      </c>
      <c r="D15" s="13"/>
    </row>
    <row r="16" spans="1:4" ht="20.25" customHeight="1" x14ac:dyDescent="0.25">
      <c r="A16" s="11"/>
      <c r="B16" s="11"/>
      <c r="C16" s="11"/>
      <c r="D16" s="13"/>
    </row>
    <row r="17" spans="1:4" ht="20.25" customHeight="1" x14ac:dyDescent="0.25">
      <c r="A17" s="11"/>
      <c r="B17" s="11"/>
      <c r="C17" s="11"/>
      <c r="D17" s="13"/>
    </row>
    <row r="18" spans="1:4" ht="19.5" thickBot="1" x14ac:dyDescent="0.35">
      <c r="A18" s="13"/>
      <c r="B18" s="12"/>
      <c r="C18" s="12"/>
      <c r="D18" s="13"/>
    </row>
    <row r="19" spans="1:4" ht="18.75" x14ac:dyDescent="0.25">
      <c r="A19" s="11"/>
      <c r="B19" s="71" t="s">
        <v>39</v>
      </c>
      <c r="C19" s="72"/>
      <c r="D19" s="13"/>
    </row>
    <row r="20" spans="1:4" ht="18.75" x14ac:dyDescent="0.3">
      <c r="A20" s="11"/>
      <c r="B20" s="7" t="s">
        <v>18</v>
      </c>
      <c r="C20" s="8" t="s">
        <v>87</v>
      </c>
      <c r="D20" s="13"/>
    </row>
    <row r="21" spans="1:4" ht="19.5" thickBot="1" x14ac:dyDescent="0.35">
      <c r="A21" s="11"/>
      <c r="B21" s="7" t="s">
        <v>19</v>
      </c>
      <c r="C21" s="10" t="s">
        <v>88</v>
      </c>
      <c r="D21" s="13"/>
    </row>
    <row r="22" spans="1:4" ht="19.5" thickBot="1" x14ac:dyDescent="0.35">
      <c r="A22" s="11"/>
      <c r="B22" s="9" t="s">
        <v>23</v>
      </c>
      <c r="C22" s="10"/>
      <c r="D22" s="13"/>
    </row>
    <row r="23" spans="1:4" x14ac:dyDescent="0.25">
      <c r="A23" s="11"/>
      <c r="B23" s="11"/>
      <c r="C23" s="11"/>
      <c r="D23" s="13"/>
    </row>
    <row r="25" spans="1:4" x14ac:dyDescent="0.25">
      <c r="C25" s="32"/>
    </row>
  </sheetData>
  <mergeCells count="4">
    <mergeCell ref="B9:C9"/>
    <mergeCell ref="B13:C13"/>
    <mergeCell ref="B2:C2"/>
    <mergeCell ref="B19:C19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>
    <tabColor rgb="FF002060"/>
    <pageSetUpPr fitToPage="1"/>
  </sheetPr>
  <dimension ref="A1:R36"/>
  <sheetViews>
    <sheetView zoomScale="130" zoomScaleNormal="130" workbookViewId="0">
      <selection activeCell="D39" sqref="D39"/>
    </sheetView>
  </sheetViews>
  <sheetFormatPr defaultRowHeight="15" x14ac:dyDescent="0.25"/>
  <cols>
    <col min="1" max="1" width="11" customWidth="1"/>
    <col min="2" max="2" width="29.42578125" customWidth="1"/>
    <col min="18" max="18" width="14.140625" customWidth="1"/>
  </cols>
  <sheetData>
    <row r="1" spans="1:18" ht="24.75" customHeight="1" thickBot="1" x14ac:dyDescent="0.3">
      <c r="A1" s="33"/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>
        <v>70</v>
      </c>
      <c r="P1" s="36"/>
      <c r="Q1" s="37">
        <v>32.200000000000003</v>
      </c>
      <c r="R1" s="38"/>
    </row>
    <row r="2" spans="1:18" ht="19.5" x14ac:dyDescent="0.25">
      <c r="A2" s="48">
        <v>1</v>
      </c>
      <c r="B2" s="49" t="s">
        <v>45</v>
      </c>
      <c r="C2" s="50">
        <v>67</v>
      </c>
      <c r="D2" s="50">
        <v>47</v>
      </c>
      <c r="E2" s="50"/>
      <c r="F2" s="50"/>
      <c r="G2" s="50"/>
      <c r="H2" s="50"/>
      <c r="I2" s="50">
        <v>65</v>
      </c>
      <c r="J2" s="50">
        <v>65</v>
      </c>
      <c r="K2" s="50"/>
      <c r="L2" s="50"/>
      <c r="M2" s="50"/>
      <c r="N2" s="50"/>
      <c r="O2" s="50"/>
      <c r="P2" s="51"/>
      <c r="Q2" s="52">
        <v>61</v>
      </c>
      <c r="R2" s="53" t="s">
        <v>76</v>
      </c>
    </row>
    <row r="3" spans="1:18" ht="19.5" x14ac:dyDescent="0.25">
      <c r="A3" s="54">
        <v>3</v>
      </c>
      <c r="B3" s="40" t="s">
        <v>46</v>
      </c>
      <c r="C3" s="41">
        <v>50</v>
      </c>
      <c r="D3" s="41">
        <v>22</v>
      </c>
      <c r="E3" s="41"/>
      <c r="F3" s="41"/>
      <c r="G3" s="41"/>
      <c r="H3" s="41"/>
      <c r="I3" s="41">
        <v>65</v>
      </c>
      <c r="J3" s="41">
        <v>65</v>
      </c>
      <c r="K3" s="41"/>
      <c r="L3" s="41"/>
      <c r="M3" s="41"/>
      <c r="N3" s="41"/>
      <c r="O3" s="41"/>
      <c r="P3" s="42"/>
      <c r="Q3" s="43">
        <v>50.5</v>
      </c>
      <c r="R3" s="55" t="s">
        <v>76</v>
      </c>
    </row>
    <row r="4" spans="1:18" ht="19.5" x14ac:dyDescent="0.25">
      <c r="A4" s="54">
        <v>7</v>
      </c>
      <c r="B4" s="40" t="s">
        <v>47</v>
      </c>
      <c r="C4" s="41">
        <v>37</v>
      </c>
      <c r="D4" s="41">
        <v>26</v>
      </c>
      <c r="E4" s="41"/>
      <c r="F4" s="41"/>
      <c r="G4" s="41"/>
      <c r="H4" s="41"/>
      <c r="I4" s="41">
        <v>50</v>
      </c>
      <c r="J4" s="41">
        <v>50</v>
      </c>
      <c r="K4" s="41"/>
      <c r="L4" s="41"/>
      <c r="M4" s="41"/>
      <c r="N4" s="41"/>
      <c r="O4" s="41"/>
      <c r="P4" s="42"/>
      <c r="Q4" s="43">
        <v>40.75</v>
      </c>
      <c r="R4" s="55" t="s">
        <v>76</v>
      </c>
    </row>
    <row r="5" spans="1:18" ht="19.5" x14ac:dyDescent="0.25">
      <c r="A5" s="54">
        <v>10</v>
      </c>
      <c r="B5" s="40" t="s">
        <v>48</v>
      </c>
      <c r="C5" s="41">
        <v>37</v>
      </c>
      <c r="D5" s="41">
        <v>21</v>
      </c>
      <c r="E5" s="41"/>
      <c r="F5" s="41"/>
      <c r="G5" s="41"/>
      <c r="H5" s="41"/>
      <c r="I5" s="41">
        <v>70</v>
      </c>
      <c r="J5" s="41">
        <v>55</v>
      </c>
      <c r="K5" s="41"/>
      <c r="L5" s="41"/>
      <c r="M5" s="41"/>
      <c r="N5" s="41"/>
      <c r="O5" s="41"/>
      <c r="P5" s="42"/>
      <c r="Q5" s="43">
        <v>45.75</v>
      </c>
      <c r="R5" s="55" t="s">
        <v>76</v>
      </c>
    </row>
    <row r="6" spans="1:18" ht="19.5" x14ac:dyDescent="0.25">
      <c r="A6" s="54">
        <v>13</v>
      </c>
      <c r="B6" s="40" t="s">
        <v>49</v>
      </c>
      <c r="C6" s="41">
        <v>50</v>
      </c>
      <c r="D6" s="41">
        <v>69</v>
      </c>
      <c r="E6" s="41"/>
      <c r="F6" s="41"/>
      <c r="G6" s="41"/>
      <c r="H6" s="41"/>
      <c r="I6" s="41">
        <v>65</v>
      </c>
      <c r="J6" s="41">
        <v>100</v>
      </c>
      <c r="K6" s="41"/>
      <c r="L6" s="41"/>
      <c r="M6" s="41"/>
      <c r="N6" s="41"/>
      <c r="O6" s="41"/>
      <c r="P6" s="42"/>
      <c r="Q6" s="43">
        <v>71</v>
      </c>
      <c r="R6" s="55" t="s">
        <v>76</v>
      </c>
    </row>
    <row r="7" spans="1:18" ht="19.5" x14ac:dyDescent="0.25">
      <c r="A7" s="54">
        <v>16</v>
      </c>
      <c r="B7" s="40" t="s">
        <v>50</v>
      </c>
      <c r="C7" s="41">
        <v>68</v>
      </c>
      <c r="D7" s="41">
        <v>46</v>
      </c>
      <c r="E7" s="41"/>
      <c r="F7" s="41"/>
      <c r="G7" s="41"/>
      <c r="H7" s="41"/>
      <c r="I7" s="41">
        <v>60</v>
      </c>
      <c r="J7" s="41">
        <v>65</v>
      </c>
      <c r="K7" s="41"/>
      <c r="L7" s="41"/>
      <c r="M7" s="41"/>
      <c r="N7" s="41"/>
      <c r="O7" s="41"/>
      <c r="P7" s="42"/>
      <c r="Q7" s="43">
        <v>59.75</v>
      </c>
      <c r="R7" s="55" t="s">
        <v>76</v>
      </c>
    </row>
    <row r="8" spans="1:18" ht="19.5" x14ac:dyDescent="0.25">
      <c r="A8" s="54">
        <v>17</v>
      </c>
      <c r="B8" s="40" t="s">
        <v>51</v>
      </c>
      <c r="C8" s="41">
        <v>38</v>
      </c>
      <c r="D8" s="41">
        <v>22</v>
      </c>
      <c r="E8" s="41"/>
      <c r="F8" s="41"/>
      <c r="G8" s="41"/>
      <c r="H8" s="41"/>
      <c r="I8" s="41">
        <v>60</v>
      </c>
      <c r="J8" s="41">
        <v>50</v>
      </c>
      <c r="K8" s="41"/>
      <c r="L8" s="41"/>
      <c r="M8" s="41"/>
      <c r="N8" s="41"/>
      <c r="O8" s="41"/>
      <c r="P8" s="42"/>
      <c r="Q8" s="43">
        <v>42.5</v>
      </c>
      <c r="R8" s="55" t="s">
        <v>76</v>
      </c>
    </row>
    <row r="9" spans="1:18" ht="19.5" x14ac:dyDescent="0.25">
      <c r="A9" s="54">
        <v>18</v>
      </c>
      <c r="B9" s="40" t="s">
        <v>52</v>
      </c>
      <c r="C9" s="41">
        <v>83</v>
      </c>
      <c r="D9" s="41">
        <v>62</v>
      </c>
      <c r="E9" s="41"/>
      <c r="F9" s="41"/>
      <c r="G9" s="41"/>
      <c r="H9" s="41"/>
      <c r="I9" s="41">
        <v>100</v>
      </c>
      <c r="J9" s="41">
        <v>100</v>
      </c>
      <c r="K9" s="41"/>
      <c r="L9" s="41"/>
      <c r="M9" s="41"/>
      <c r="N9" s="41"/>
      <c r="O9" s="41"/>
      <c r="P9" s="42"/>
      <c r="Q9" s="43">
        <v>86.25</v>
      </c>
      <c r="R9" s="55" t="s">
        <v>76</v>
      </c>
    </row>
    <row r="10" spans="1:18" ht="19.5" x14ac:dyDescent="0.25">
      <c r="A10" s="54">
        <v>19</v>
      </c>
      <c r="B10" s="40" t="s">
        <v>53</v>
      </c>
      <c r="C10" s="41">
        <v>66</v>
      </c>
      <c r="D10" s="41">
        <v>36</v>
      </c>
      <c r="E10" s="41"/>
      <c r="F10" s="41"/>
      <c r="G10" s="41"/>
      <c r="H10" s="41"/>
      <c r="I10" s="41">
        <v>55</v>
      </c>
      <c r="J10" s="41">
        <v>65</v>
      </c>
      <c r="K10" s="41"/>
      <c r="L10" s="41"/>
      <c r="M10" s="41"/>
      <c r="N10" s="41"/>
      <c r="O10" s="41"/>
      <c r="P10" s="42"/>
      <c r="Q10" s="43">
        <v>55.5</v>
      </c>
      <c r="R10" s="55" t="s">
        <v>76</v>
      </c>
    </row>
    <row r="11" spans="1:18" ht="19.5" x14ac:dyDescent="0.25">
      <c r="A11" s="54">
        <v>22</v>
      </c>
      <c r="B11" s="40" t="s">
        <v>54</v>
      </c>
      <c r="C11" s="41">
        <v>55</v>
      </c>
      <c r="D11" s="41">
        <v>34</v>
      </c>
      <c r="E11" s="41"/>
      <c r="F11" s="41"/>
      <c r="G11" s="41"/>
      <c r="H11" s="41"/>
      <c r="I11" s="41">
        <v>60</v>
      </c>
      <c r="J11" s="41">
        <v>50</v>
      </c>
      <c r="K11" s="41"/>
      <c r="L11" s="41"/>
      <c r="M11" s="41"/>
      <c r="N11" s="41"/>
      <c r="O11" s="41">
        <v>55</v>
      </c>
      <c r="P11" s="42"/>
      <c r="Q11" s="43">
        <v>50.8</v>
      </c>
      <c r="R11" s="55" t="s">
        <v>76</v>
      </c>
    </row>
    <row r="12" spans="1:18" ht="19.5" x14ac:dyDescent="0.25">
      <c r="A12" s="54">
        <v>25</v>
      </c>
      <c r="B12" s="40" t="s">
        <v>55</v>
      </c>
      <c r="C12" s="41">
        <v>40</v>
      </c>
      <c r="D12" s="41">
        <v>28</v>
      </c>
      <c r="E12" s="41"/>
      <c r="F12" s="41"/>
      <c r="G12" s="41"/>
      <c r="H12" s="41"/>
      <c r="I12" s="41">
        <v>50</v>
      </c>
      <c r="J12" s="41">
        <v>50</v>
      </c>
      <c r="K12" s="41"/>
      <c r="L12" s="41"/>
      <c r="M12" s="41"/>
      <c r="N12" s="41"/>
      <c r="O12" s="41"/>
      <c r="P12" s="42"/>
      <c r="Q12" s="43">
        <v>42</v>
      </c>
      <c r="R12" s="55" t="s">
        <v>76</v>
      </c>
    </row>
    <row r="13" spans="1:18" ht="19.5" x14ac:dyDescent="0.25">
      <c r="A13" s="54">
        <v>27</v>
      </c>
      <c r="B13" s="40" t="s">
        <v>56</v>
      </c>
      <c r="C13" s="41">
        <v>30</v>
      </c>
      <c r="D13" s="41">
        <v>20</v>
      </c>
      <c r="E13" s="41"/>
      <c r="F13" s="41"/>
      <c r="G13" s="41"/>
      <c r="H13" s="41"/>
      <c r="I13" s="41">
        <v>55</v>
      </c>
      <c r="J13" s="41">
        <v>45</v>
      </c>
      <c r="K13" s="41"/>
      <c r="L13" s="41"/>
      <c r="M13" s="41"/>
      <c r="N13" s="41"/>
      <c r="O13" s="41"/>
      <c r="P13" s="42"/>
      <c r="Q13" s="43">
        <v>37.5</v>
      </c>
      <c r="R13" s="55" t="s">
        <v>76</v>
      </c>
    </row>
    <row r="14" spans="1:18" ht="19.5" x14ac:dyDescent="0.25">
      <c r="A14" s="54">
        <v>29</v>
      </c>
      <c r="B14" s="40" t="s">
        <v>57</v>
      </c>
      <c r="C14" s="41">
        <v>21</v>
      </c>
      <c r="D14" s="41">
        <v>20</v>
      </c>
      <c r="E14" s="41"/>
      <c r="F14" s="41"/>
      <c r="G14" s="41"/>
      <c r="H14" s="41"/>
      <c r="I14" s="41">
        <v>60</v>
      </c>
      <c r="J14" s="41">
        <v>55</v>
      </c>
      <c r="K14" s="41"/>
      <c r="L14" s="41"/>
      <c r="M14" s="41"/>
      <c r="N14" s="41"/>
      <c r="O14" s="41"/>
      <c r="P14" s="42"/>
      <c r="Q14" s="43">
        <v>39</v>
      </c>
      <c r="R14" s="55" t="s">
        <v>76</v>
      </c>
    </row>
    <row r="15" spans="1:18" ht="19.5" x14ac:dyDescent="0.25">
      <c r="A15" s="54">
        <v>31</v>
      </c>
      <c r="B15" s="40" t="s">
        <v>58</v>
      </c>
      <c r="C15" s="41">
        <v>93</v>
      </c>
      <c r="D15" s="41">
        <v>79</v>
      </c>
      <c r="E15" s="41"/>
      <c r="F15" s="41"/>
      <c r="G15" s="41"/>
      <c r="H15" s="41"/>
      <c r="I15" s="41">
        <v>75</v>
      </c>
      <c r="J15" s="41">
        <v>95</v>
      </c>
      <c r="K15" s="41"/>
      <c r="L15" s="41"/>
      <c r="M15" s="41"/>
      <c r="N15" s="41"/>
      <c r="O15" s="41"/>
      <c r="P15" s="42"/>
      <c r="Q15" s="43">
        <v>85.5</v>
      </c>
      <c r="R15" s="55" t="s">
        <v>76</v>
      </c>
    </row>
    <row r="16" spans="1:18" ht="19.5" x14ac:dyDescent="0.25">
      <c r="A16" s="54">
        <v>32</v>
      </c>
      <c r="B16" s="40" t="s">
        <v>59</v>
      </c>
      <c r="C16" s="41">
        <v>57</v>
      </c>
      <c r="D16" s="41">
        <v>47</v>
      </c>
      <c r="E16" s="41"/>
      <c r="F16" s="41"/>
      <c r="G16" s="41"/>
      <c r="H16" s="41"/>
      <c r="I16" s="41">
        <v>80</v>
      </c>
      <c r="J16" s="41">
        <v>80</v>
      </c>
      <c r="K16" s="41"/>
      <c r="L16" s="41"/>
      <c r="M16" s="41"/>
      <c r="N16" s="41"/>
      <c r="O16" s="41"/>
      <c r="P16" s="42"/>
      <c r="Q16" s="43">
        <v>66</v>
      </c>
      <c r="R16" s="55" t="s">
        <v>76</v>
      </c>
    </row>
    <row r="17" spans="1:18" ht="19.5" x14ac:dyDescent="0.25">
      <c r="A17" s="54">
        <v>33</v>
      </c>
      <c r="B17" s="40" t="s">
        <v>60</v>
      </c>
      <c r="C17" s="41">
        <v>29</v>
      </c>
      <c r="D17" s="41">
        <v>28</v>
      </c>
      <c r="E17" s="41"/>
      <c r="F17" s="41"/>
      <c r="G17" s="41"/>
      <c r="H17" s="41"/>
      <c r="I17" s="41">
        <v>80</v>
      </c>
      <c r="J17" s="41">
        <v>65</v>
      </c>
      <c r="K17" s="41"/>
      <c r="L17" s="41"/>
      <c r="M17" s="41"/>
      <c r="N17" s="41"/>
      <c r="O17" s="41">
        <v>60</v>
      </c>
      <c r="P17" s="42"/>
      <c r="Q17" s="43">
        <v>52.4</v>
      </c>
      <c r="R17" s="55" t="s">
        <v>76</v>
      </c>
    </row>
    <row r="18" spans="1:18" ht="19.5" x14ac:dyDescent="0.25">
      <c r="A18" s="54">
        <v>34</v>
      </c>
      <c r="B18" s="40" t="s">
        <v>61</v>
      </c>
      <c r="C18" s="41">
        <v>41</v>
      </c>
      <c r="D18" s="41">
        <v>20</v>
      </c>
      <c r="E18" s="41"/>
      <c r="F18" s="41"/>
      <c r="G18" s="41"/>
      <c r="H18" s="41"/>
      <c r="I18" s="41">
        <v>60</v>
      </c>
      <c r="J18" s="41">
        <v>50</v>
      </c>
      <c r="K18" s="41"/>
      <c r="L18" s="41"/>
      <c r="M18" s="41"/>
      <c r="N18" s="41"/>
      <c r="O18" s="41">
        <v>55</v>
      </c>
      <c r="P18" s="42"/>
      <c r="Q18" s="43">
        <v>45.2</v>
      </c>
      <c r="R18" s="55" t="s">
        <v>76</v>
      </c>
    </row>
    <row r="19" spans="1:18" ht="19.5" x14ac:dyDescent="0.25">
      <c r="A19" s="54">
        <v>36</v>
      </c>
      <c r="B19" s="40" t="s">
        <v>62</v>
      </c>
      <c r="C19" s="41">
        <v>93</v>
      </c>
      <c r="D19" s="41">
        <v>88</v>
      </c>
      <c r="E19" s="41"/>
      <c r="F19" s="41"/>
      <c r="G19" s="41"/>
      <c r="H19" s="41"/>
      <c r="I19" s="41">
        <v>90</v>
      </c>
      <c r="J19" s="41">
        <v>100</v>
      </c>
      <c r="K19" s="41"/>
      <c r="L19" s="41"/>
      <c r="M19" s="41"/>
      <c r="N19" s="41"/>
      <c r="O19" s="41"/>
      <c r="P19" s="42"/>
      <c r="Q19" s="43">
        <v>92.75</v>
      </c>
      <c r="R19" s="55" t="s">
        <v>76</v>
      </c>
    </row>
    <row r="20" spans="1:18" ht="19.5" x14ac:dyDescent="0.25">
      <c r="A20" s="54">
        <v>39</v>
      </c>
      <c r="B20" s="40" t="s">
        <v>63</v>
      </c>
      <c r="C20" s="41">
        <v>65</v>
      </c>
      <c r="D20" s="41">
        <v>56</v>
      </c>
      <c r="E20" s="41"/>
      <c r="F20" s="41"/>
      <c r="G20" s="41"/>
      <c r="H20" s="41"/>
      <c r="I20" s="41">
        <v>80</v>
      </c>
      <c r="J20" s="41">
        <v>90</v>
      </c>
      <c r="K20" s="41"/>
      <c r="L20" s="41"/>
      <c r="M20" s="41"/>
      <c r="N20" s="41"/>
      <c r="O20" s="41"/>
      <c r="P20" s="42"/>
      <c r="Q20" s="43">
        <v>72.75</v>
      </c>
      <c r="R20" s="55" t="s">
        <v>76</v>
      </c>
    </row>
    <row r="21" spans="1:18" ht="19.5" x14ac:dyDescent="0.25">
      <c r="A21" s="54">
        <v>42</v>
      </c>
      <c r="B21" s="40" t="s">
        <v>64</v>
      </c>
      <c r="C21" s="41">
        <v>14</v>
      </c>
      <c r="D21" s="41">
        <v>18</v>
      </c>
      <c r="E21" s="41"/>
      <c r="F21" s="41"/>
      <c r="G21" s="41"/>
      <c r="H21" s="41"/>
      <c r="I21" s="41">
        <v>55</v>
      </c>
      <c r="J21" s="41">
        <v>50</v>
      </c>
      <c r="K21" s="41"/>
      <c r="L21" s="41"/>
      <c r="M21" s="41"/>
      <c r="N21" s="41"/>
      <c r="O21" s="41"/>
      <c r="P21" s="42"/>
      <c r="Q21" s="43">
        <v>34.25</v>
      </c>
      <c r="R21" s="55" t="s">
        <v>76</v>
      </c>
    </row>
    <row r="22" spans="1:18" ht="19.5" x14ac:dyDescent="0.25">
      <c r="A22" s="54">
        <v>43</v>
      </c>
      <c r="B22" s="40" t="s">
        <v>65</v>
      </c>
      <c r="C22" s="41">
        <v>77</v>
      </c>
      <c r="D22" s="41">
        <v>40</v>
      </c>
      <c r="E22" s="41"/>
      <c r="F22" s="41"/>
      <c r="G22" s="41"/>
      <c r="H22" s="41"/>
      <c r="I22" s="41">
        <v>70</v>
      </c>
      <c r="J22" s="41">
        <v>75</v>
      </c>
      <c r="K22" s="41"/>
      <c r="L22" s="41"/>
      <c r="M22" s="41"/>
      <c r="N22" s="41"/>
      <c r="O22" s="41"/>
      <c r="P22" s="42"/>
      <c r="Q22" s="43">
        <v>65.5</v>
      </c>
      <c r="R22" s="55" t="s">
        <v>76</v>
      </c>
    </row>
    <row r="23" spans="1:18" ht="19.5" x14ac:dyDescent="0.25">
      <c r="A23" s="56">
        <v>45</v>
      </c>
      <c r="B23" s="44" t="s">
        <v>66</v>
      </c>
      <c r="C23" s="45">
        <v>54</v>
      </c>
      <c r="D23" s="45">
        <v>34</v>
      </c>
      <c r="E23" s="45"/>
      <c r="F23" s="45"/>
      <c r="G23" s="45"/>
      <c r="H23" s="45"/>
      <c r="I23" s="45">
        <v>90</v>
      </c>
      <c r="J23" s="45">
        <v>90</v>
      </c>
      <c r="K23" s="45"/>
      <c r="L23" s="45"/>
      <c r="M23" s="45"/>
      <c r="N23" s="45"/>
      <c r="O23" s="45"/>
      <c r="P23" s="46"/>
      <c r="Q23" s="47">
        <v>67</v>
      </c>
      <c r="R23" s="57" t="s">
        <v>76</v>
      </c>
    </row>
    <row r="24" spans="1:18" ht="19.5" x14ac:dyDescent="0.25">
      <c r="A24" s="54">
        <v>46</v>
      </c>
      <c r="B24" s="40" t="s">
        <v>67</v>
      </c>
      <c r="C24" s="41">
        <v>61</v>
      </c>
      <c r="D24" s="41">
        <v>45</v>
      </c>
      <c r="E24" s="41"/>
      <c r="F24" s="41"/>
      <c r="G24" s="41"/>
      <c r="H24" s="41"/>
      <c r="I24" s="41">
        <v>60</v>
      </c>
      <c r="J24" s="41">
        <v>65</v>
      </c>
      <c r="K24" s="41"/>
      <c r="L24" s="41"/>
      <c r="M24" s="41"/>
      <c r="N24" s="41"/>
      <c r="O24" s="41"/>
      <c r="P24" s="42"/>
      <c r="Q24" s="43">
        <v>57.75</v>
      </c>
      <c r="R24" s="55" t="s">
        <v>76</v>
      </c>
    </row>
    <row r="25" spans="1:18" ht="19.5" x14ac:dyDescent="0.25">
      <c r="A25" s="54">
        <v>47</v>
      </c>
      <c r="B25" s="40" t="s">
        <v>68</v>
      </c>
      <c r="C25" s="41">
        <v>26</v>
      </c>
      <c r="D25" s="41">
        <v>22</v>
      </c>
      <c r="E25" s="41"/>
      <c r="F25" s="41"/>
      <c r="G25" s="41"/>
      <c r="H25" s="41"/>
      <c r="I25" s="41">
        <v>65</v>
      </c>
      <c r="J25" s="41">
        <v>50</v>
      </c>
      <c r="K25" s="41"/>
      <c r="L25" s="41"/>
      <c r="M25" s="41"/>
      <c r="N25" s="41"/>
      <c r="O25" s="41">
        <v>60</v>
      </c>
      <c r="P25" s="42"/>
      <c r="Q25" s="43">
        <v>44.6</v>
      </c>
      <c r="R25" s="55" t="s">
        <v>76</v>
      </c>
    </row>
    <row r="26" spans="1:18" ht="19.5" x14ac:dyDescent="0.25">
      <c r="A26" s="54">
        <v>49</v>
      </c>
      <c r="B26" s="40" t="s">
        <v>69</v>
      </c>
      <c r="C26" s="41">
        <v>59</v>
      </c>
      <c r="D26" s="41">
        <v>38</v>
      </c>
      <c r="E26" s="41"/>
      <c r="F26" s="41"/>
      <c r="G26" s="41"/>
      <c r="H26" s="41"/>
      <c r="I26" s="41">
        <v>90</v>
      </c>
      <c r="J26" s="41">
        <v>80</v>
      </c>
      <c r="K26" s="41"/>
      <c r="L26" s="41"/>
      <c r="M26" s="41"/>
      <c r="N26" s="41"/>
      <c r="O26" s="41"/>
      <c r="P26" s="42"/>
      <c r="Q26" s="43">
        <v>66.75</v>
      </c>
      <c r="R26" s="55" t="s">
        <v>76</v>
      </c>
    </row>
    <row r="27" spans="1:18" ht="19.5" x14ac:dyDescent="0.25">
      <c r="A27" s="54">
        <v>52</v>
      </c>
      <c r="B27" s="40" t="s">
        <v>70</v>
      </c>
      <c r="C27" s="41">
        <v>40</v>
      </c>
      <c r="D27" s="41">
        <v>36</v>
      </c>
      <c r="E27" s="41"/>
      <c r="F27" s="41"/>
      <c r="G27" s="41"/>
      <c r="H27" s="41"/>
      <c r="I27" s="41">
        <v>80</v>
      </c>
      <c r="J27" s="41">
        <v>55</v>
      </c>
      <c r="K27" s="41"/>
      <c r="L27" s="41"/>
      <c r="M27" s="41"/>
      <c r="N27" s="41"/>
      <c r="O27" s="41"/>
      <c r="P27" s="42"/>
      <c r="Q27" s="43">
        <v>52.75</v>
      </c>
      <c r="R27" s="55" t="s">
        <v>76</v>
      </c>
    </row>
    <row r="28" spans="1:18" ht="19.5" x14ac:dyDescent="0.25">
      <c r="A28" s="54">
        <v>53</v>
      </c>
      <c r="B28" s="40" t="s">
        <v>71</v>
      </c>
      <c r="C28" s="41">
        <v>53</v>
      </c>
      <c r="D28" s="41">
        <v>29</v>
      </c>
      <c r="E28" s="41"/>
      <c r="F28" s="41"/>
      <c r="G28" s="41"/>
      <c r="H28" s="41"/>
      <c r="I28" s="41">
        <v>60</v>
      </c>
      <c r="J28" s="41">
        <v>65</v>
      </c>
      <c r="K28" s="41"/>
      <c r="L28" s="41"/>
      <c r="M28" s="41"/>
      <c r="N28" s="41"/>
      <c r="O28" s="41">
        <v>75</v>
      </c>
      <c r="P28" s="42"/>
      <c r="Q28" s="43">
        <v>56.4</v>
      </c>
      <c r="R28" s="55" t="s">
        <v>76</v>
      </c>
    </row>
    <row r="29" spans="1:18" ht="19.5" x14ac:dyDescent="0.25">
      <c r="A29" s="54">
        <v>55</v>
      </c>
      <c r="B29" s="40" t="s">
        <v>72</v>
      </c>
      <c r="C29" s="41">
        <v>42</v>
      </c>
      <c r="D29" s="41">
        <v>26</v>
      </c>
      <c r="E29" s="41"/>
      <c r="F29" s="41"/>
      <c r="G29" s="41"/>
      <c r="H29" s="41"/>
      <c r="I29" s="41">
        <v>60</v>
      </c>
      <c r="J29" s="41">
        <v>55</v>
      </c>
      <c r="K29" s="41"/>
      <c r="L29" s="41"/>
      <c r="M29" s="41"/>
      <c r="N29" s="41"/>
      <c r="O29" s="41">
        <v>75</v>
      </c>
      <c r="P29" s="42"/>
      <c r="Q29" s="43">
        <v>51.6</v>
      </c>
      <c r="R29" s="55" t="s">
        <v>76</v>
      </c>
    </row>
    <row r="30" spans="1:18" ht="19.5" x14ac:dyDescent="0.25">
      <c r="A30" s="54">
        <v>56</v>
      </c>
      <c r="B30" s="40" t="s">
        <v>73</v>
      </c>
      <c r="C30" s="41">
        <v>48</v>
      </c>
      <c r="D30" s="41">
        <v>22</v>
      </c>
      <c r="E30" s="41"/>
      <c r="F30" s="41"/>
      <c r="G30" s="41"/>
      <c r="H30" s="41"/>
      <c r="I30" s="41">
        <v>55</v>
      </c>
      <c r="J30" s="41">
        <v>55</v>
      </c>
      <c r="K30" s="41"/>
      <c r="L30" s="41"/>
      <c r="M30" s="41"/>
      <c r="N30" s="41"/>
      <c r="O30" s="41">
        <v>50</v>
      </c>
      <c r="P30" s="42"/>
      <c r="Q30" s="43">
        <v>46</v>
      </c>
      <c r="R30" s="55" t="s">
        <v>76</v>
      </c>
    </row>
    <row r="31" spans="1:18" ht="19.5" x14ac:dyDescent="0.25">
      <c r="A31" s="54">
        <v>60</v>
      </c>
      <c r="B31" s="40" t="s">
        <v>74</v>
      </c>
      <c r="C31" s="41">
        <v>42</v>
      </c>
      <c r="D31" s="41">
        <v>33</v>
      </c>
      <c r="E31" s="41"/>
      <c r="F31" s="41"/>
      <c r="G31" s="41"/>
      <c r="H31" s="41"/>
      <c r="I31" s="41">
        <v>70</v>
      </c>
      <c r="J31" s="41">
        <v>70</v>
      </c>
      <c r="K31" s="41"/>
      <c r="L31" s="41"/>
      <c r="M31" s="41"/>
      <c r="N31" s="41"/>
      <c r="O31" s="41"/>
      <c r="P31" s="42"/>
      <c r="Q31" s="43">
        <v>53.75</v>
      </c>
      <c r="R31" s="55" t="s">
        <v>76</v>
      </c>
    </row>
    <row r="32" spans="1:18" ht="20.25" thickBot="1" x14ac:dyDescent="0.3">
      <c r="A32" s="58">
        <v>66</v>
      </c>
      <c r="B32" s="59" t="s">
        <v>75</v>
      </c>
      <c r="C32" s="60">
        <v>53</v>
      </c>
      <c r="D32" s="60">
        <v>27</v>
      </c>
      <c r="E32" s="60"/>
      <c r="F32" s="60"/>
      <c r="G32" s="60"/>
      <c r="H32" s="60"/>
      <c r="I32" s="60">
        <v>70</v>
      </c>
      <c r="J32" s="60">
        <v>55</v>
      </c>
      <c r="K32" s="60"/>
      <c r="L32" s="60"/>
      <c r="M32" s="60"/>
      <c r="N32" s="60"/>
      <c r="O32" s="60"/>
      <c r="P32" s="61"/>
      <c r="Q32" s="62">
        <v>51.25</v>
      </c>
      <c r="R32" s="63" t="s">
        <v>76</v>
      </c>
    </row>
    <row r="33" spans="1:18" ht="19.5" x14ac:dyDescent="0.25">
      <c r="A33" s="54">
        <v>67</v>
      </c>
      <c r="B33" s="40" t="s">
        <v>77</v>
      </c>
      <c r="C33" s="41">
        <v>50</v>
      </c>
      <c r="D33" s="41">
        <v>33</v>
      </c>
      <c r="E33" s="41"/>
      <c r="F33" s="41"/>
      <c r="G33" s="41"/>
      <c r="H33" s="41"/>
      <c r="I33" s="41">
        <v>45</v>
      </c>
      <c r="J33" s="41">
        <v>50</v>
      </c>
      <c r="K33" s="41"/>
      <c r="L33" s="41"/>
      <c r="M33" s="41"/>
      <c r="N33" s="41"/>
      <c r="O33" s="41"/>
      <c r="P33" s="42"/>
      <c r="Q33" s="43">
        <v>44.5</v>
      </c>
      <c r="R33" s="55" t="s">
        <v>76</v>
      </c>
    </row>
    <row r="34" spans="1:18" ht="19.5" x14ac:dyDescent="0.25">
      <c r="A34" s="54">
        <v>68</v>
      </c>
      <c r="B34" s="40" t="s">
        <v>78</v>
      </c>
      <c r="C34" s="41">
        <v>53</v>
      </c>
      <c r="D34" s="41">
        <v>55</v>
      </c>
      <c r="E34" s="41"/>
      <c r="F34" s="41"/>
      <c r="G34" s="41"/>
      <c r="H34" s="41"/>
      <c r="I34" s="41">
        <v>90</v>
      </c>
      <c r="J34" s="41">
        <v>90</v>
      </c>
      <c r="K34" s="41"/>
      <c r="L34" s="41"/>
      <c r="M34" s="41"/>
      <c r="N34" s="41"/>
      <c r="O34" s="41"/>
      <c r="P34" s="42"/>
      <c r="Q34" s="43">
        <v>72</v>
      </c>
      <c r="R34" s="55" t="s">
        <v>76</v>
      </c>
    </row>
    <row r="35" spans="1:18" ht="20.25" thickBot="1" x14ac:dyDescent="0.3">
      <c r="A35" s="58">
        <v>111</v>
      </c>
      <c r="B35" s="59" t="s">
        <v>79</v>
      </c>
      <c r="C35" s="60">
        <v>22</v>
      </c>
      <c r="D35" s="60">
        <v>26</v>
      </c>
      <c r="E35" s="60"/>
      <c r="F35" s="60"/>
      <c r="G35" s="60"/>
      <c r="H35" s="60"/>
      <c r="I35" s="60">
        <v>60</v>
      </c>
      <c r="J35" s="60">
        <v>50</v>
      </c>
      <c r="K35" s="60"/>
      <c r="L35" s="60"/>
      <c r="M35" s="60"/>
      <c r="N35" s="60"/>
      <c r="O35" s="60"/>
      <c r="P35" s="61"/>
      <c r="Q35" s="62">
        <v>39.5</v>
      </c>
      <c r="R35" s="63" t="s">
        <v>76</v>
      </c>
    </row>
    <row r="36" spans="1:18" s="67" customFormat="1" ht="9.75" x14ac:dyDescent="0.2">
      <c r="A36" s="66">
        <v>673</v>
      </c>
      <c r="B36" s="67" t="s">
        <v>80</v>
      </c>
      <c r="C36" s="68">
        <v>27</v>
      </c>
      <c r="D36" s="68">
        <v>12</v>
      </c>
      <c r="E36" s="68"/>
      <c r="F36" s="68"/>
      <c r="G36" s="68"/>
      <c r="H36" s="68"/>
      <c r="I36" s="68">
        <v>60</v>
      </c>
      <c r="J36" s="68">
        <v>50</v>
      </c>
      <c r="K36" s="68"/>
      <c r="L36" s="68"/>
      <c r="M36" s="68"/>
      <c r="N36" s="68"/>
      <c r="O36" s="68"/>
      <c r="Q36" s="67">
        <v>37.25</v>
      </c>
      <c r="R36" s="67" t="s">
        <v>76</v>
      </c>
    </row>
  </sheetData>
  <printOptions horizontalCentered="1"/>
  <pageMargins left="0.11811023622047245" right="0.11811023622047245" top="0.15748031496062992" bottom="0.15748031496062992" header="0.31496062992125984" footer="0.31496062992125984"/>
  <pageSetup paperSize="9" scale="83" fitToHeight="0" orientation="landscape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2570" r:id="rId4" name="Control 522">
          <controlPr defaultSize="0" r:id="rId5">
            <anchor moveWithCells="1">
              <from>
                <xdr:col>15</xdr:col>
                <xdr:colOff>38100</xdr:colOff>
                <xdr:row>30</xdr:row>
                <xdr:rowOff>152400</xdr:rowOff>
              </from>
              <to>
                <xdr:col>15</xdr:col>
                <xdr:colOff>371475</xdr:colOff>
                <xdr:row>31</xdr:row>
                <xdr:rowOff>200025</xdr:rowOff>
              </to>
            </anchor>
          </controlPr>
        </control>
      </mc:Choice>
      <mc:Fallback>
        <control shapeId="2570" r:id="rId4" name="Control 522"/>
      </mc:Fallback>
    </mc:AlternateContent>
    <mc:AlternateContent xmlns:mc="http://schemas.openxmlformats.org/markup-compatibility/2006">
      <mc:Choice Requires="x14">
        <control shapeId="2568" r:id="rId6" name="Control 520">
          <controlPr defaultSize="0" r:id="rId7">
            <anchor moveWithCells="1">
              <from>
                <xdr:col>15</xdr:col>
                <xdr:colOff>38100</xdr:colOff>
                <xdr:row>29</xdr:row>
                <xdr:rowOff>171450</xdr:rowOff>
              </from>
              <to>
                <xdr:col>15</xdr:col>
                <xdr:colOff>371475</xdr:colOff>
                <xdr:row>30</xdr:row>
                <xdr:rowOff>209550</xdr:rowOff>
              </to>
            </anchor>
          </controlPr>
        </control>
      </mc:Choice>
      <mc:Fallback>
        <control shapeId="2568" r:id="rId6" name="Control 520"/>
      </mc:Fallback>
    </mc:AlternateContent>
    <mc:AlternateContent xmlns:mc="http://schemas.openxmlformats.org/markup-compatibility/2006">
      <mc:Choice Requires="x14">
        <control shapeId="2566" r:id="rId8" name="Control 518">
          <controlPr defaultSize="0" r:id="rId5">
            <anchor moveWithCells="1">
              <from>
                <xdr:col>15</xdr:col>
                <xdr:colOff>38100</xdr:colOff>
                <xdr:row>28</xdr:row>
                <xdr:rowOff>171450</xdr:rowOff>
              </from>
              <to>
                <xdr:col>15</xdr:col>
                <xdr:colOff>371475</xdr:colOff>
                <xdr:row>29</xdr:row>
                <xdr:rowOff>219075</xdr:rowOff>
              </to>
            </anchor>
          </controlPr>
        </control>
      </mc:Choice>
      <mc:Fallback>
        <control shapeId="2566" r:id="rId8" name="Control 518"/>
      </mc:Fallback>
    </mc:AlternateContent>
    <mc:AlternateContent xmlns:mc="http://schemas.openxmlformats.org/markup-compatibility/2006">
      <mc:Choice Requires="x14">
        <control shapeId="2564" r:id="rId9" name="Control 516">
          <controlPr defaultSize="0" r:id="rId5">
            <anchor moveWithCells="1">
              <from>
                <xdr:col>15</xdr:col>
                <xdr:colOff>38100</xdr:colOff>
                <xdr:row>27</xdr:row>
                <xdr:rowOff>171450</xdr:rowOff>
              </from>
              <to>
                <xdr:col>15</xdr:col>
                <xdr:colOff>371475</xdr:colOff>
                <xdr:row>28</xdr:row>
                <xdr:rowOff>219075</xdr:rowOff>
              </to>
            </anchor>
          </controlPr>
        </control>
      </mc:Choice>
      <mc:Fallback>
        <control shapeId="2564" r:id="rId9" name="Control 516"/>
      </mc:Fallback>
    </mc:AlternateContent>
    <mc:AlternateContent xmlns:mc="http://schemas.openxmlformats.org/markup-compatibility/2006">
      <mc:Choice Requires="x14">
        <control shapeId="2562" r:id="rId10" name="Control 514">
          <controlPr defaultSize="0" r:id="rId5">
            <anchor moveWithCells="1">
              <from>
                <xdr:col>15</xdr:col>
                <xdr:colOff>38100</xdr:colOff>
                <xdr:row>26</xdr:row>
                <xdr:rowOff>171450</xdr:rowOff>
              </from>
              <to>
                <xdr:col>15</xdr:col>
                <xdr:colOff>371475</xdr:colOff>
                <xdr:row>27</xdr:row>
                <xdr:rowOff>219075</xdr:rowOff>
              </to>
            </anchor>
          </controlPr>
        </control>
      </mc:Choice>
      <mc:Fallback>
        <control shapeId="2562" r:id="rId10" name="Control 514"/>
      </mc:Fallback>
    </mc:AlternateContent>
    <mc:AlternateContent xmlns:mc="http://schemas.openxmlformats.org/markup-compatibility/2006">
      <mc:Choice Requires="x14">
        <control shapeId="2560" r:id="rId11" name="Control 512">
          <controlPr defaultSize="0" r:id="rId5">
            <anchor moveWithCells="1">
              <from>
                <xdr:col>15</xdr:col>
                <xdr:colOff>38100</xdr:colOff>
                <xdr:row>25</xdr:row>
                <xdr:rowOff>171450</xdr:rowOff>
              </from>
              <to>
                <xdr:col>15</xdr:col>
                <xdr:colOff>371475</xdr:colOff>
                <xdr:row>26</xdr:row>
                <xdr:rowOff>219075</xdr:rowOff>
              </to>
            </anchor>
          </controlPr>
        </control>
      </mc:Choice>
      <mc:Fallback>
        <control shapeId="2560" r:id="rId11" name="Control 512"/>
      </mc:Fallback>
    </mc:AlternateContent>
    <mc:AlternateContent xmlns:mc="http://schemas.openxmlformats.org/markup-compatibility/2006">
      <mc:Choice Requires="x14">
        <control shapeId="2558" r:id="rId12" name="Control 510">
          <controlPr defaultSize="0" r:id="rId5">
            <anchor moveWithCells="1">
              <from>
                <xdr:col>15</xdr:col>
                <xdr:colOff>38100</xdr:colOff>
                <xdr:row>24</xdr:row>
                <xdr:rowOff>171450</xdr:rowOff>
              </from>
              <to>
                <xdr:col>15</xdr:col>
                <xdr:colOff>371475</xdr:colOff>
                <xdr:row>25</xdr:row>
                <xdr:rowOff>219075</xdr:rowOff>
              </to>
            </anchor>
          </controlPr>
        </control>
      </mc:Choice>
      <mc:Fallback>
        <control shapeId="2558" r:id="rId12" name="Control 510"/>
      </mc:Fallback>
    </mc:AlternateContent>
    <mc:AlternateContent xmlns:mc="http://schemas.openxmlformats.org/markup-compatibility/2006">
      <mc:Choice Requires="x14">
        <control shapeId="2556" r:id="rId13" name="Control 508">
          <controlPr defaultSize="0" r:id="rId7">
            <anchor moveWithCells="1">
              <from>
                <xdr:col>15</xdr:col>
                <xdr:colOff>38100</xdr:colOff>
                <xdr:row>23</xdr:row>
                <xdr:rowOff>190500</xdr:rowOff>
              </from>
              <to>
                <xdr:col>15</xdr:col>
                <xdr:colOff>371475</xdr:colOff>
                <xdr:row>24</xdr:row>
                <xdr:rowOff>228600</xdr:rowOff>
              </to>
            </anchor>
          </controlPr>
        </control>
      </mc:Choice>
      <mc:Fallback>
        <control shapeId="2556" r:id="rId13" name="Control 508"/>
      </mc:Fallback>
    </mc:AlternateContent>
    <mc:AlternateContent xmlns:mc="http://schemas.openxmlformats.org/markup-compatibility/2006">
      <mc:Choice Requires="x14">
        <control shapeId="2554" r:id="rId14" name="Control 506">
          <controlPr defaultSize="0" r:id="rId5">
            <anchor moveWithCells="1">
              <from>
                <xdr:col>15</xdr:col>
                <xdr:colOff>38100</xdr:colOff>
                <xdr:row>22</xdr:row>
                <xdr:rowOff>190500</xdr:rowOff>
              </from>
              <to>
                <xdr:col>15</xdr:col>
                <xdr:colOff>371475</xdr:colOff>
                <xdr:row>23</xdr:row>
                <xdr:rowOff>238125</xdr:rowOff>
              </to>
            </anchor>
          </controlPr>
        </control>
      </mc:Choice>
      <mc:Fallback>
        <control shapeId="2554" r:id="rId14" name="Control 506"/>
      </mc:Fallback>
    </mc:AlternateContent>
    <mc:AlternateContent xmlns:mc="http://schemas.openxmlformats.org/markup-compatibility/2006">
      <mc:Choice Requires="x14">
        <control shapeId="2552" r:id="rId15" name="Control 504">
          <controlPr defaultSize="0" r:id="rId5">
            <anchor moveWithCells="1">
              <from>
                <xdr:col>15</xdr:col>
                <xdr:colOff>38100</xdr:colOff>
                <xdr:row>21</xdr:row>
                <xdr:rowOff>190500</xdr:rowOff>
              </from>
              <to>
                <xdr:col>15</xdr:col>
                <xdr:colOff>371475</xdr:colOff>
                <xdr:row>22</xdr:row>
                <xdr:rowOff>238125</xdr:rowOff>
              </to>
            </anchor>
          </controlPr>
        </control>
      </mc:Choice>
      <mc:Fallback>
        <control shapeId="2552" r:id="rId15" name="Control 504"/>
      </mc:Fallback>
    </mc:AlternateContent>
    <mc:AlternateContent xmlns:mc="http://schemas.openxmlformats.org/markup-compatibility/2006">
      <mc:Choice Requires="x14">
        <control shapeId="2550" r:id="rId16" name="Control 502">
          <controlPr defaultSize="0" r:id="rId5">
            <anchor moveWithCells="1">
              <from>
                <xdr:col>15</xdr:col>
                <xdr:colOff>38100</xdr:colOff>
                <xdr:row>20</xdr:row>
                <xdr:rowOff>190500</xdr:rowOff>
              </from>
              <to>
                <xdr:col>15</xdr:col>
                <xdr:colOff>371475</xdr:colOff>
                <xdr:row>21</xdr:row>
                <xdr:rowOff>238125</xdr:rowOff>
              </to>
            </anchor>
          </controlPr>
        </control>
      </mc:Choice>
      <mc:Fallback>
        <control shapeId="2550" r:id="rId16" name="Control 502"/>
      </mc:Fallback>
    </mc:AlternateContent>
    <mc:AlternateContent xmlns:mc="http://schemas.openxmlformats.org/markup-compatibility/2006">
      <mc:Choice Requires="x14">
        <control shapeId="2548" r:id="rId17" name="Control 500">
          <controlPr defaultSize="0" r:id="rId5">
            <anchor moveWithCells="1">
              <from>
                <xdr:col>15</xdr:col>
                <xdr:colOff>38100</xdr:colOff>
                <xdr:row>19</xdr:row>
                <xdr:rowOff>190500</xdr:rowOff>
              </from>
              <to>
                <xdr:col>15</xdr:col>
                <xdr:colOff>371475</xdr:colOff>
                <xdr:row>20</xdr:row>
                <xdr:rowOff>238125</xdr:rowOff>
              </to>
            </anchor>
          </controlPr>
        </control>
      </mc:Choice>
      <mc:Fallback>
        <control shapeId="2548" r:id="rId17" name="Control 500"/>
      </mc:Fallback>
    </mc:AlternateContent>
    <mc:AlternateContent xmlns:mc="http://schemas.openxmlformats.org/markup-compatibility/2006">
      <mc:Choice Requires="x14">
        <control shapeId="2546" r:id="rId18" name="Control 498">
          <controlPr defaultSize="0" r:id="rId5">
            <anchor moveWithCells="1">
              <from>
                <xdr:col>15</xdr:col>
                <xdr:colOff>38100</xdr:colOff>
                <xdr:row>18</xdr:row>
                <xdr:rowOff>190500</xdr:rowOff>
              </from>
              <to>
                <xdr:col>15</xdr:col>
                <xdr:colOff>371475</xdr:colOff>
                <xdr:row>19</xdr:row>
                <xdr:rowOff>238125</xdr:rowOff>
              </to>
            </anchor>
          </controlPr>
        </control>
      </mc:Choice>
      <mc:Fallback>
        <control shapeId="2546" r:id="rId18" name="Control 498"/>
      </mc:Fallback>
    </mc:AlternateContent>
    <mc:AlternateContent xmlns:mc="http://schemas.openxmlformats.org/markup-compatibility/2006">
      <mc:Choice Requires="x14">
        <control shapeId="2544" r:id="rId19" name="Control 496">
          <controlPr defaultSize="0" r:id="rId5">
            <anchor moveWithCells="1">
              <from>
                <xdr:col>15</xdr:col>
                <xdr:colOff>38100</xdr:colOff>
                <xdr:row>17</xdr:row>
                <xdr:rowOff>190500</xdr:rowOff>
              </from>
              <to>
                <xdr:col>15</xdr:col>
                <xdr:colOff>371475</xdr:colOff>
                <xdr:row>18</xdr:row>
                <xdr:rowOff>238125</xdr:rowOff>
              </to>
            </anchor>
          </controlPr>
        </control>
      </mc:Choice>
      <mc:Fallback>
        <control shapeId="2544" r:id="rId19" name="Control 496"/>
      </mc:Fallback>
    </mc:AlternateContent>
    <mc:AlternateContent xmlns:mc="http://schemas.openxmlformats.org/markup-compatibility/2006">
      <mc:Choice Requires="x14">
        <control shapeId="2542" r:id="rId20" name="Control 494">
          <controlPr defaultSize="0" r:id="rId7">
            <anchor moveWithCells="1">
              <from>
                <xdr:col>15</xdr:col>
                <xdr:colOff>38100</xdr:colOff>
                <xdr:row>16</xdr:row>
                <xdr:rowOff>209550</xdr:rowOff>
              </from>
              <to>
                <xdr:col>15</xdr:col>
                <xdr:colOff>371475</xdr:colOff>
                <xdr:row>18</xdr:row>
                <xdr:rowOff>0</xdr:rowOff>
              </to>
            </anchor>
          </controlPr>
        </control>
      </mc:Choice>
      <mc:Fallback>
        <control shapeId="2542" r:id="rId20" name="Control 494"/>
      </mc:Fallback>
    </mc:AlternateContent>
    <mc:AlternateContent xmlns:mc="http://schemas.openxmlformats.org/markup-compatibility/2006">
      <mc:Choice Requires="x14">
        <control shapeId="2540" r:id="rId21" name="Control 492">
          <controlPr defaultSize="0" r:id="rId7">
            <anchor moveWithCells="1">
              <from>
                <xdr:col>15</xdr:col>
                <xdr:colOff>38100</xdr:colOff>
                <xdr:row>15</xdr:row>
                <xdr:rowOff>209550</xdr:rowOff>
              </from>
              <to>
                <xdr:col>15</xdr:col>
                <xdr:colOff>371475</xdr:colOff>
                <xdr:row>17</xdr:row>
                <xdr:rowOff>0</xdr:rowOff>
              </to>
            </anchor>
          </controlPr>
        </control>
      </mc:Choice>
      <mc:Fallback>
        <control shapeId="2540" r:id="rId21" name="Control 492"/>
      </mc:Fallback>
    </mc:AlternateContent>
    <mc:AlternateContent xmlns:mc="http://schemas.openxmlformats.org/markup-compatibility/2006">
      <mc:Choice Requires="x14">
        <control shapeId="2538" r:id="rId22" name="Control 490">
          <controlPr defaultSize="0" r:id="rId5">
            <anchor moveWithCells="1">
              <from>
                <xdr:col>15</xdr:col>
                <xdr:colOff>38100</xdr:colOff>
                <xdr:row>14</xdr:row>
                <xdr:rowOff>209550</xdr:rowOff>
              </from>
              <to>
                <xdr:col>15</xdr:col>
                <xdr:colOff>371475</xdr:colOff>
                <xdr:row>16</xdr:row>
                <xdr:rowOff>9525</xdr:rowOff>
              </to>
            </anchor>
          </controlPr>
        </control>
      </mc:Choice>
      <mc:Fallback>
        <control shapeId="2538" r:id="rId22" name="Control 490"/>
      </mc:Fallback>
    </mc:AlternateContent>
    <mc:AlternateContent xmlns:mc="http://schemas.openxmlformats.org/markup-compatibility/2006">
      <mc:Choice Requires="x14">
        <control shapeId="2536" r:id="rId23" name="Control 488">
          <controlPr defaultSize="0" r:id="rId5">
            <anchor moveWithCells="1">
              <from>
                <xdr:col>15</xdr:col>
                <xdr:colOff>38100</xdr:colOff>
                <xdr:row>13</xdr:row>
                <xdr:rowOff>209550</xdr:rowOff>
              </from>
              <to>
                <xdr:col>15</xdr:col>
                <xdr:colOff>371475</xdr:colOff>
                <xdr:row>15</xdr:row>
                <xdr:rowOff>9525</xdr:rowOff>
              </to>
            </anchor>
          </controlPr>
        </control>
      </mc:Choice>
      <mc:Fallback>
        <control shapeId="2536" r:id="rId23" name="Control 488"/>
      </mc:Fallback>
    </mc:AlternateContent>
    <mc:AlternateContent xmlns:mc="http://schemas.openxmlformats.org/markup-compatibility/2006">
      <mc:Choice Requires="x14">
        <control shapeId="2534" r:id="rId24" name="Control 486">
          <controlPr defaultSize="0" r:id="rId5">
            <anchor moveWithCells="1">
              <from>
                <xdr:col>15</xdr:col>
                <xdr:colOff>38100</xdr:colOff>
                <xdr:row>12</xdr:row>
                <xdr:rowOff>209550</xdr:rowOff>
              </from>
              <to>
                <xdr:col>15</xdr:col>
                <xdr:colOff>371475</xdr:colOff>
                <xdr:row>14</xdr:row>
                <xdr:rowOff>9525</xdr:rowOff>
              </to>
            </anchor>
          </controlPr>
        </control>
      </mc:Choice>
      <mc:Fallback>
        <control shapeId="2534" r:id="rId24" name="Control 486"/>
      </mc:Fallback>
    </mc:AlternateContent>
    <mc:AlternateContent xmlns:mc="http://schemas.openxmlformats.org/markup-compatibility/2006">
      <mc:Choice Requires="x14">
        <control shapeId="2532" r:id="rId25" name="Control 484">
          <controlPr defaultSize="0" r:id="rId5">
            <anchor moveWithCells="1">
              <from>
                <xdr:col>15</xdr:col>
                <xdr:colOff>38100</xdr:colOff>
                <xdr:row>11</xdr:row>
                <xdr:rowOff>209550</xdr:rowOff>
              </from>
              <to>
                <xdr:col>15</xdr:col>
                <xdr:colOff>371475</xdr:colOff>
                <xdr:row>13</xdr:row>
                <xdr:rowOff>9525</xdr:rowOff>
              </to>
            </anchor>
          </controlPr>
        </control>
      </mc:Choice>
      <mc:Fallback>
        <control shapeId="2532" r:id="rId25" name="Control 484"/>
      </mc:Fallback>
    </mc:AlternateContent>
    <mc:AlternateContent xmlns:mc="http://schemas.openxmlformats.org/markup-compatibility/2006">
      <mc:Choice Requires="x14">
        <control shapeId="2530" r:id="rId26" name="Control 482">
          <controlPr defaultSize="0" r:id="rId7">
            <anchor moveWithCells="1">
              <from>
                <xdr:col>15</xdr:col>
                <xdr:colOff>38100</xdr:colOff>
                <xdr:row>10</xdr:row>
                <xdr:rowOff>228600</xdr:rowOff>
              </from>
              <to>
                <xdr:col>15</xdr:col>
                <xdr:colOff>371475</xdr:colOff>
                <xdr:row>12</xdr:row>
                <xdr:rowOff>19050</xdr:rowOff>
              </to>
            </anchor>
          </controlPr>
        </control>
      </mc:Choice>
      <mc:Fallback>
        <control shapeId="2530" r:id="rId26" name="Control 482"/>
      </mc:Fallback>
    </mc:AlternateContent>
    <mc:AlternateContent xmlns:mc="http://schemas.openxmlformats.org/markup-compatibility/2006">
      <mc:Choice Requires="x14">
        <control shapeId="2528" r:id="rId27" name="Control 480">
          <controlPr defaultSize="0" r:id="rId7">
            <anchor moveWithCells="1">
              <from>
                <xdr:col>15</xdr:col>
                <xdr:colOff>38100</xdr:colOff>
                <xdr:row>9</xdr:row>
                <xdr:rowOff>228600</xdr:rowOff>
              </from>
              <to>
                <xdr:col>15</xdr:col>
                <xdr:colOff>371475</xdr:colOff>
                <xdr:row>11</xdr:row>
                <xdr:rowOff>19050</xdr:rowOff>
              </to>
            </anchor>
          </controlPr>
        </control>
      </mc:Choice>
      <mc:Fallback>
        <control shapeId="2528" r:id="rId27" name="Control 480"/>
      </mc:Fallback>
    </mc:AlternateContent>
    <mc:AlternateContent xmlns:mc="http://schemas.openxmlformats.org/markup-compatibility/2006">
      <mc:Choice Requires="x14">
        <control shapeId="2526" r:id="rId28" name="Control 478">
          <controlPr defaultSize="0" r:id="rId5">
            <anchor moveWithCells="1">
              <from>
                <xdr:col>15</xdr:col>
                <xdr:colOff>38100</xdr:colOff>
                <xdr:row>8</xdr:row>
                <xdr:rowOff>228600</xdr:rowOff>
              </from>
              <to>
                <xdr:col>15</xdr:col>
                <xdr:colOff>371475</xdr:colOff>
                <xdr:row>10</xdr:row>
                <xdr:rowOff>28575</xdr:rowOff>
              </to>
            </anchor>
          </controlPr>
        </control>
      </mc:Choice>
      <mc:Fallback>
        <control shapeId="2526" r:id="rId28" name="Control 478"/>
      </mc:Fallback>
    </mc:AlternateContent>
    <mc:AlternateContent xmlns:mc="http://schemas.openxmlformats.org/markup-compatibility/2006">
      <mc:Choice Requires="x14">
        <control shapeId="2524" r:id="rId29" name="Control 476">
          <controlPr defaultSize="0" r:id="rId5">
            <anchor moveWithCells="1">
              <from>
                <xdr:col>15</xdr:col>
                <xdr:colOff>38100</xdr:colOff>
                <xdr:row>7</xdr:row>
                <xdr:rowOff>228600</xdr:rowOff>
              </from>
              <to>
                <xdr:col>15</xdr:col>
                <xdr:colOff>371475</xdr:colOff>
                <xdr:row>9</xdr:row>
                <xdr:rowOff>28575</xdr:rowOff>
              </to>
            </anchor>
          </controlPr>
        </control>
      </mc:Choice>
      <mc:Fallback>
        <control shapeId="2524" r:id="rId29" name="Control 476"/>
      </mc:Fallback>
    </mc:AlternateContent>
    <mc:AlternateContent xmlns:mc="http://schemas.openxmlformats.org/markup-compatibility/2006">
      <mc:Choice Requires="x14">
        <control shapeId="2522" r:id="rId30" name="Control 474">
          <controlPr defaultSize="0" r:id="rId5">
            <anchor moveWithCells="1">
              <from>
                <xdr:col>15</xdr:col>
                <xdr:colOff>38100</xdr:colOff>
                <xdr:row>6</xdr:row>
                <xdr:rowOff>228600</xdr:rowOff>
              </from>
              <to>
                <xdr:col>15</xdr:col>
                <xdr:colOff>371475</xdr:colOff>
                <xdr:row>8</xdr:row>
                <xdr:rowOff>28575</xdr:rowOff>
              </to>
            </anchor>
          </controlPr>
        </control>
      </mc:Choice>
      <mc:Fallback>
        <control shapeId="2522" r:id="rId30" name="Control 474"/>
      </mc:Fallback>
    </mc:AlternateContent>
    <mc:AlternateContent xmlns:mc="http://schemas.openxmlformats.org/markup-compatibility/2006">
      <mc:Choice Requires="x14">
        <control shapeId="2520" r:id="rId31" name="Control 472">
          <controlPr defaultSize="0" r:id="rId5">
            <anchor moveWithCells="1">
              <from>
                <xdr:col>15</xdr:col>
                <xdr:colOff>38100</xdr:colOff>
                <xdr:row>5</xdr:row>
                <xdr:rowOff>228600</xdr:rowOff>
              </from>
              <to>
                <xdr:col>15</xdr:col>
                <xdr:colOff>371475</xdr:colOff>
                <xdr:row>7</xdr:row>
                <xdr:rowOff>28575</xdr:rowOff>
              </to>
            </anchor>
          </controlPr>
        </control>
      </mc:Choice>
      <mc:Fallback>
        <control shapeId="2520" r:id="rId31" name="Control 472"/>
      </mc:Fallback>
    </mc:AlternateContent>
    <mc:AlternateContent xmlns:mc="http://schemas.openxmlformats.org/markup-compatibility/2006">
      <mc:Choice Requires="x14">
        <control shapeId="2518" r:id="rId32" name="Control 470">
          <controlPr defaultSize="0" r:id="rId5">
            <anchor moveWithCells="1">
              <from>
                <xdr:col>15</xdr:col>
                <xdr:colOff>38100</xdr:colOff>
                <xdr:row>4</xdr:row>
                <xdr:rowOff>228600</xdr:rowOff>
              </from>
              <to>
                <xdr:col>15</xdr:col>
                <xdr:colOff>371475</xdr:colOff>
                <xdr:row>6</xdr:row>
                <xdr:rowOff>28575</xdr:rowOff>
              </to>
            </anchor>
          </controlPr>
        </control>
      </mc:Choice>
      <mc:Fallback>
        <control shapeId="2518" r:id="rId32" name="Control 470"/>
      </mc:Fallback>
    </mc:AlternateContent>
    <mc:AlternateContent xmlns:mc="http://schemas.openxmlformats.org/markup-compatibility/2006">
      <mc:Choice Requires="x14">
        <control shapeId="2516" r:id="rId33" name="Control 468">
          <controlPr defaultSize="0" r:id="rId7">
            <anchor moveWithCells="1">
              <from>
                <xdr:col>15</xdr:col>
                <xdr:colOff>38100</xdr:colOff>
                <xdr:row>4</xdr:row>
                <xdr:rowOff>0</xdr:rowOff>
              </from>
              <to>
                <xdr:col>15</xdr:col>
                <xdr:colOff>371475</xdr:colOff>
                <xdr:row>5</xdr:row>
                <xdr:rowOff>38100</xdr:rowOff>
              </to>
            </anchor>
          </controlPr>
        </control>
      </mc:Choice>
      <mc:Fallback>
        <control shapeId="2516" r:id="rId33" name="Control 468"/>
      </mc:Fallback>
    </mc:AlternateContent>
    <mc:AlternateContent xmlns:mc="http://schemas.openxmlformats.org/markup-compatibility/2006">
      <mc:Choice Requires="x14">
        <control shapeId="2514" r:id="rId34" name="Control 466">
          <controlPr defaultSize="0" r:id="rId7">
            <anchor moveWithCells="1">
              <from>
                <xdr:col>15</xdr:col>
                <xdr:colOff>38100</xdr:colOff>
                <xdr:row>3</xdr:row>
                <xdr:rowOff>0</xdr:rowOff>
              </from>
              <to>
                <xdr:col>15</xdr:col>
                <xdr:colOff>371475</xdr:colOff>
                <xdr:row>4</xdr:row>
                <xdr:rowOff>38100</xdr:rowOff>
              </to>
            </anchor>
          </controlPr>
        </control>
      </mc:Choice>
      <mc:Fallback>
        <control shapeId="2514" r:id="rId34" name="Control 466"/>
      </mc:Fallback>
    </mc:AlternateContent>
    <mc:AlternateContent xmlns:mc="http://schemas.openxmlformats.org/markup-compatibility/2006">
      <mc:Choice Requires="x14">
        <control shapeId="2512" r:id="rId35" name="Control 464">
          <controlPr defaultSize="0" r:id="rId5">
            <anchor moveWithCells="1">
              <from>
                <xdr:col>15</xdr:col>
                <xdr:colOff>38100</xdr:colOff>
                <xdr:row>2</xdr:row>
                <xdr:rowOff>0</xdr:rowOff>
              </from>
              <to>
                <xdr:col>15</xdr:col>
                <xdr:colOff>371475</xdr:colOff>
                <xdr:row>3</xdr:row>
                <xdr:rowOff>47625</xdr:rowOff>
              </to>
            </anchor>
          </controlPr>
        </control>
      </mc:Choice>
      <mc:Fallback>
        <control shapeId="2512" r:id="rId35" name="Control 464"/>
      </mc:Fallback>
    </mc:AlternateContent>
    <mc:AlternateContent xmlns:mc="http://schemas.openxmlformats.org/markup-compatibility/2006">
      <mc:Choice Requires="x14">
        <control shapeId="2" r:id="rId36" name="Control 462">
          <controlPr defaultSize="0" r:id="rId5">
            <anchor moveWithCells="1">
              <from>
                <xdr:col>15</xdr:col>
                <xdr:colOff>38100</xdr:colOff>
                <xdr:row>1</xdr:row>
                <xdr:rowOff>0</xdr:rowOff>
              </from>
              <to>
                <xdr:col>15</xdr:col>
                <xdr:colOff>371475</xdr:colOff>
                <xdr:row>2</xdr:row>
                <xdr:rowOff>47625</xdr:rowOff>
              </to>
            </anchor>
          </controlPr>
        </control>
      </mc:Choice>
      <mc:Fallback>
        <control shapeId="2510" r:id="rId36" name="Control 462"/>
      </mc:Fallback>
    </mc:AlternateContent>
    <mc:AlternateContent xmlns:mc="http://schemas.openxmlformats.org/markup-compatibility/2006">
      <mc:Choice Requires="x14">
        <control shapeId="2509" r:id="rId37" name="Control 461">
          <controlPr defaultSize="0" r:id="rId5">
            <anchor moveWithCells="1">
              <from>
                <xdr:col>15</xdr:col>
                <xdr:colOff>38100</xdr:colOff>
                <xdr:row>33</xdr:row>
                <xdr:rowOff>152400</xdr:rowOff>
              </from>
              <to>
                <xdr:col>15</xdr:col>
                <xdr:colOff>371475</xdr:colOff>
                <xdr:row>34</xdr:row>
                <xdr:rowOff>200025</xdr:rowOff>
              </to>
            </anchor>
          </controlPr>
        </control>
      </mc:Choice>
      <mc:Fallback>
        <control shapeId="2509" r:id="rId37" name="Control 461"/>
      </mc:Fallback>
    </mc:AlternateContent>
    <mc:AlternateContent xmlns:mc="http://schemas.openxmlformats.org/markup-compatibility/2006">
      <mc:Choice Requires="x14">
        <control shapeId="2507" r:id="rId38" name="Control 459">
          <controlPr defaultSize="0" r:id="rId5">
            <anchor moveWithCells="1">
              <from>
                <xdr:col>15</xdr:col>
                <xdr:colOff>38100</xdr:colOff>
                <xdr:row>32</xdr:row>
                <xdr:rowOff>152400</xdr:rowOff>
              </from>
              <to>
                <xdr:col>15</xdr:col>
                <xdr:colOff>371475</xdr:colOff>
                <xdr:row>33</xdr:row>
                <xdr:rowOff>200025</xdr:rowOff>
              </to>
            </anchor>
          </controlPr>
        </control>
      </mc:Choice>
      <mc:Fallback>
        <control shapeId="2507" r:id="rId38" name="Control 459"/>
      </mc:Fallback>
    </mc:AlternateContent>
    <mc:AlternateContent xmlns:mc="http://schemas.openxmlformats.org/markup-compatibility/2006">
      <mc:Choice Requires="x14">
        <control shapeId="2505" r:id="rId39" name="Control 457">
          <controlPr defaultSize="0" r:id="rId5">
            <anchor moveWithCells="1">
              <from>
                <xdr:col>15</xdr:col>
                <xdr:colOff>38100</xdr:colOff>
                <xdr:row>31</xdr:row>
                <xdr:rowOff>161925</xdr:rowOff>
              </from>
              <to>
                <xdr:col>15</xdr:col>
                <xdr:colOff>371475</xdr:colOff>
                <xdr:row>32</xdr:row>
                <xdr:rowOff>200025</xdr:rowOff>
              </to>
            </anchor>
          </controlPr>
        </control>
      </mc:Choice>
      <mc:Fallback>
        <control shapeId="2505" r:id="rId39" name="Control 457"/>
      </mc:Fallback>
    </mc:AlternateContent>
    <mc:AlternateContent xmlns:mc="http://schemas.openxmlformats.org/markup-compatibility/2006">
      <mc:Choice Requires="x14">
        <control shapeId="2503" r:id="rId40" name="Control 455">
          <controlPr defaultSize="0" r:id="rId5">
            <anchor moveWithCells="1">
              <from>
                <xdr:col>15</xdr:col>
                <xdr:colOff>38100</xdr:colOff>
                <xdr:row>30</xdr:row>
                <xdr:rowOff>152400</xdr:rowOff>
              </from>
              <to>
                <xdr:col>15</xdr:col>
                <xdr:colOff>371475</xdr:colOff>
                <xdr:row>31</xdr:row>
                <xdr:rowOff>200025</xdr:rowOff>
              </to>
            </anchor>
          </controlPr>
        </control>
      </mc:Choice>
      <mc:Fallback>
        <control shapeId="2503" r:id="rId40" name="Control 455"/>
      </mc:Fallback>
    </mc:AlternateContent>
    <mc:AlternateContent xmlns:mc="http://schemas.openxmlformats.org/markup-compatibility/2006">
      <mc:Choice Requires="x14">
        <control shapeId="2501" r:id="rId41" name="Control 453">
          <controlPr defaultSize="0" r:id="rId7">
            <anchor moveWithCells="1">
              <from>
                <xdr:col>15</xdr:col>
                <xdr:colOff>38100</xdr:colOff>
                <xdr:row>29</xdr:row>
                <xdr:rowOff>171450</xdr:rowOff>
              </from>
              <to>
                <xdr:col>15</xdr:col>
                <xdr:colOff>371475</xdr:colOff>
                <xdr:row>30</xdr:row>
                <xdr:rowOff>209550</xdr:rowOff>
              </to>
            </anchor>
          </controlPr>
        </control>
      </mc:Choice>
      <mc:Fallback>
        <control shapeId="2501" r:id="rId41" name="Control 453"/>
      </mc:Fallback>
    </mc:AlternateContent>
    <mc:AlternateContent xmlns:mc="http://schemas.openxmlformats.org/markup-compatibility/2006">
      <mc:Choice Requires="x14">
        <control shapeId="2499" r:id="rId42" name="Control 451">
          <controlPr defaultSize="0" r:id="rId5">
            <anchor moveWithCells="1">
              <from>
                <xdr:col>15</xdr:col>
                <xdr:colOff>38100</xdr:colOff>
                <xdr:row>28</xdr:row>
                <xdr:rowOff>171450</xdr:rowOff>
              </from>
              <to>
                <xdr:col>15</xdr:col>
                <xdr:colOff>371475</xdr:colOff>
                <xdr:row>29</xdr:row>
                <xdr:rowOff>219075</xdr:rowOff>
              </to>
            </anchor>
          </controlPr>
        </control>
      </mc:Choice>
      <mc:Fallback>
        <control shapeId="2499" r:id="rId42" name="Control 451"/>
      </mc:Fallback>
    </mc:AlternateContent>
    <mc:AlternateContent xmlns:mc="http://schemas.openxmlformats.org/markup-compatibility/2006">
      <mc:Choice Requires="x14">
        <control shapeId="2497" r:id="rId43" name="Control 449">
          <controlPr defaultSize="0" r:id="rId5">
            <anchor moveWithCells="1">
              <from>
                <xdr:col>15</xdr:col>
                <xdr:colOff>38100</xdr:colOff>
                <xdr:row>27</xdr:row>
                <xdr:rowOff>171450</xdr:rowOff>
              </from>
              <to>
                <xdr:col>15</xdr:col>
                <xdr:colOff>371475</xdr:colOff>
                <xdr:row>28</xdr:row>
                <xdr:rowOff>219075</xdr:rowOff>
              </to>
            </anchor>
          </controlPr>
        </control>
      </mc:Choice>
      <mc:Fallback>
        <control shapeId="2497" r:id="rId43" name="Control 449"/>
      </mc:Fallback>
    </mc:AlternateContent>
    <mc:AlternateContent xmlns:mc="http://schemas.openxmlformats.org/markup-compatibility/2006">
      <mc:Choice Requires="x14">
        <control shapeId="2495" r:id="rId44" name="Control 447">
          <controlPr defaultSize="0" r:id="rId5">
            <anchor moveWithCells="1">
              <from>
                <xdr:col>15</xdr:col>
                <xdr:colOff>38100</xdr:colOff>
                <xdr:row>26</xdr:row>
                <xdr:rowOff>171450</xdr:rowOff>
              </from>
              <to>
                <xdr:col>15</xdr:col>
                <xdr:colOff>371475</xdr:colOff>
                <xdr:row>27</xdr:row>
                <xdr:rowOff>219075</xdr:rowOff>
              </to>
            </anchor>
          </controlPr>
        </control>
      </mc:Choice>
      <mc:Fallback>
        <control shapeId="2495" r:id="rId44" name="Control 447"/>
      </mc:Fallback>
    </mc:AlternateContent>
    <mc:AlternateContent xmlns:mc="http://schemas.openxmlformats.org/markup-compatibility/2006">
      <mc:Choice Requires="x14">
        <control shapeId="2493" r:id="rId45" name="Control 445">
          <controlPr defaultSize="0" r:id="rId5">
            <anchor moveWithCells="1">
              <from>
                <xdr:col>15</xdr:col>
                <xdr:colOff>38100</xdr:colOff>
                <xdr:row>25</xdr:row>
                <xdr:rowOff>171450</xdr:rowOff>
              </from>
              <to>
                <xdr:col>15</xdr:col>
                <xdr:colOff>371475</xdr:colOff>
                <xdr:row>26</xdr:row>
                <xdr:rowOff>219075</xdr:rowOff>
              </to>
            </anchor>
          </controlPr>
        </control>
      </mc:Choice>
      <mc:Fallback>
        <control shapeId="2493" r:id="rId45" name="Control 445"/>
      </mc:Fallback>
    </mc:AlternateContent>
    <mc:AlternateContent xmlns:mc="http://schemas.openxmlformats.org/markup-compatibility/2006">
      <mc:Choice Requires="x14">
        <control shapeId="2491" r:id="rId46" name="Control 443">
          <controlPr defaultSize="0" r:id="rId5">
            <anchor moveWithCells="1">
              <from>
                <xdr:col>15</xdr:col>
                <xdr:colOff>38100</xdr:colOff>
                <xdr:row>24</xdr:row>
                <xdr:rowOff>171450</xdr:rowOff>
              </from>
              <to>
                <xdr:col>15</xdr:col>
                <xdr:colOff>371475</xdr:colOff>
                <xdr:row>25</xdr:row>
                <xdr:rowOff>219075</xdr:rowOff>
              </to>
            </anchor>
          </controlPr>
        </control>
      </mc:Choice>
      <mc:Fallback>
        <control shapeId="2491" r:id="rId46" name="Control 443"/>
      </mc:Fallback>
    </mc:AlternateContent>
    <mc:AlternateContent xmlns:mc="http://schemas.openxmlformats.org/markup-compatibility/2006">
      <mc:Choice Requires="x14">
        <control shapeId="2489" r:id="rId47" name="Control 441">
          <controlPr defaultSize="0" r:id="rId7">
            <anchor moveWithCells="1">
              <from>
                <xdr:col>15</xdr:col>
                <xdr:colOff>38100</xdr:colOff>
                <xdr:row>23</xdr:row>
                <xdr:rowOff>190500</xdr:rowOff>
              </from>
              <to>
                <xdr:col>15</xdr:col>
                <xdr:colOff>371475</xdr:colOff>
                <xdr:row>24</xdr:row>
                <xdr:rowOff>228600</xdr:rowOff>
              </to>
            </anchor>
          </controlPr>
        </control>
      </mc:Choice>
      <mc:Fallback>
        <control shapeId="2489" r:id="rId47" name="Control 441"/>
      </mc:Fallback>
    </mc:AlternateContent>
    <mc:AlternateContent xmlns:mc="http://schemas.openxmlformats.org/markup-compatibility/2006">
      <mc:Choice Requires="x14">
        <control shapeId="2487" r:id="rId48" name="Control 439">
          <controlPr defaultSize="0" r:id="rId5">
            <anchor moveWithCells="1">
              <from>
                <xdr:col>15</xdr:col>
                <xdr:colOff>38100</xdr:colOff>
                <xdr:row>22</xdr:row>
                <xdr:rowOff>190500</xdr:rowOff>
              </from>
              <to>
                <xdr:col>15</xdr:col>
                <xdr:colOff>371475</xdr:colOff>
                <xdr:row>23</xdr:row>
                <xdr:rowOff>238125</xdr:rowOff>
              </to>
            </anchor>
          </controlPr>
        </control>
      </mc:Choice>
      <mc:Fallback>
        <control shapeId="2487" r:id="rId48" name="Control 439"/>
      </mc:Fallback>
    </mc:AlternateContent>
    <mc:AlternateContent xmlns:mc="http://schemas.openxmlformats.org/markup-compatibility/2006">
      <mc:Choice Requires="x14">
        <control shapeId="2485" r:id="rId49" name="Control 437">
          <controlPr defaultSize="0" r:id="rId5">
            <anchor moveWithCells="1">
              <from>
                <xdr:col>15</xdr:col>
                <xdr:colOff>38100</xdr:colOff>
                <xdr:row>21</xdr:row>
                <xdr:rowOff>190500</xdr:rowOff>
              </from>
              <to>
                <xdr:col>15</xdr:col>
                <xdr:colOff>371475</xdr:colOff>
                <xdr:row>22</xdr:row>
                <xdr:rowOff>238125</xdr:rowOff>
              </to>
            </anchor>
          </controlPr>
        </control>
      </mc:Choice>
      <mc:Fallback>
        <control shapeId="2485" r:id="rId49" name="Control 437"/>
      </mc:Fallback>
    </mc:AlternateContent>
    <mc:AlternateContent xmlns:mc="http://schemas.openxmlformats.org/markup-compatibility/2006">
      <mc:Choice Requires="x14">
        <control shapeId="2483" r:id="rId50" name="Control 435">
          <controlPr defaultSize="0" r:id="rId5">
            <anchor moveWithCells="1">
              <from>
                <xdr:col>15</xdr:col>
                <xdr:colOff>38100</xdr:colOff>
                <xdr:row>20</xdr:row>
                <xdr:rowOff>190500</xdr:rowOff>
              </from>
              <to>
                <xdr:col>15</xdr:col>
                <xdr:colOff>371475</xdr:colOff>
                <xdr:row>21</xdr:row>
                <xdr:rowOff>238125</xdr:rowOff>
              </to>
            </anchor>
          </controlPr>
        </control>
      </mc:Choice>
      <mc:Fallback>
        <control shapeId="2483" r:id="rId50" name="Control 435"/>
      </mc:Fallback>
    </mc:AlternateContent>
    <mc:AlternateContent xmlns:mc="http://schemas.openxmlformats.org/markup-compatibility/2006">
      <mc:Choice Requires="x14">
        <control shapeId="2481" r:id="rId51" name="Control 433">
          <controlPr defaultSize="0" r:id="rId5">
            <anchor moveWithCells="1">
              <from>
                <xdr:col>15</xdr:col>
                <xdr:colOff>38100</xdr:colOff>
                <xdr:row>19</xdr:row>
                <xdr:rowOff>190500</xdr:rowOff>
              </from>
              <to>
                <xdr:col>15</xdr:col>
                <xdr:colOff>371475</xdr:colOff>
                <xdr:row>20</xdr:row>
                <xdr:rowOff>238125</xdr:rowOff>
              </to>
            </anchor>
          </controlPr>
        </control>
      </mc:Choice>
      <mc:Fallback>
        <control shapeId="2481" r:id="rId51" name="Control 433"/>
      </mc:Fallback>
    </mc:AlternateContent>
    <mc:AlternateContent xmlns:mc="http://schemas.openxmlformats.org/markup-compatibility/2006">
      <mc:Choice Requires="x14">
        <control shapeId="2479" r:id="rId52" name="Control 431">
          <controlPr defaultSize="0" r:id="rId5">
            <anchor moveWithCells="1">
              <from>
                <xdr:col>15</xdr:col>
                <xdr:colOff>38100</xdr:colOff>
                <xdr:row>18</xdr:row>
                <xdr:rowOff>190500</xdr:rowOff>
              </from>
              <to>
                <xdr:col>15</xdr:col>
                <xdr:colOff>371475</xdr:colOff>
                <xdr:row>19</xdr:row>
                <xdr:rowOff>238125</xdr:rowOff>
              </to>
            </anchor>
          </controlPr>
        </control>
      </mc:Choice>
      <mc:Fallback>
        <control shapeId="2479" r:id="rId52" name="Control 431"/>
      </mc:Fallback>
    </mc:AlternateContent>
    <mc:AlternateContent xmlns:mc="http://schemas.openxmlformats.org/markup-compatibility/2006">
      <mc:Choice Requires="x14">
        <control shapeId="2477" r:id="rId53" name="Control 429">
          <controlPr defaultSize="0" r:id="rId5">
            <anchor moveWithCells="1">
              <from>
                <xdr:col>15</xdr:col>
                <xdr:colOff>38100</xdr:colOff>
                <xdr:row>17</xdr:row>
                <xdr:rowOff>190500</xdr:rowOff>
              </from>
              <to>
                <xdr:col>15</xdr:col>
                <xdr:colOff>371475</xdr:colOff>
                <xdr:row>18</xdr:row>
                <xdr:rowOff>238125</xdr:rowOff>
              </to>
            </anchor>
          </controlPr>
        </control>
      </mc:Choice>
      <mc:Fallback>
        <control shapeId="2477" r:id="rId53" name="Control 429"/>
      </mc:Fallback>
    </mc:AlternateContent>
    <mc:AlternateContent xmlns:mc="http://schemas.openxmlformats.org/markup-compatibility/2006">
      <mc:Choice Requires="x14">
        <control shapeId="2475" r:id="rId54" name="Control 427">
          <controlPr defaultSize="0" r:id="rId7">
            <anchor moveWithCells="1">
              <from>
                <xdr:col>15</xdr:col>
                <xdr:colOff>38100</xdr:colOff>
                <xdr:row>16</xdr:row>
                <xdr:rowOff>209550</xdr:rowOff>
              </from>
              <to>
                <xdr:col>15</xdr:col>
                <xdr:colOff>371475</xdr:colOff>
                <xdr:row>18</xdr:row>
                <xdr:rowOff>0</xdr:rowOff>
              </to>
            </anchor>
          </controlPr>
        </control>
      </mc:Choice>
      <mc:Fallback>
        <control shapeId="2475" r:id="rId54" name="Control 427"/>
      </mc:Fallback>
    </mc:AlternateContent>
    <mc:AlternateContent xmlns:mc="http://schemas.openxmlformats.org/markup-compatibility/2006">
      <mc:Choice Requires="x14">
        <control shapeId="2473" r:id="rId55" name="Control 425">
          <controlPr defaultSize="0" r:id="rId7">
            <anchor moveWithCells="1">
              <from>
                <xdr:col>15</xdr:col>
                <xdr:colOff>38100</xdr:colOff>
                <xdr:row>15</xdr:row>
                <xdr:rowOff>209550</xdr:rowOff>
              </from>
              <to>
                <xdr:col>15</xdr:col>
                <xdr:colOff>371475</xdr:colOff>
                <xdr:row>17</xdr:row>
                <xdr:rowOff>0</xdr:rowOff>
              </to>
            </anchor>
          </controlPr>
        </control>
      </mc:Choice>
      <mc:Fallback>
        <control shapeId="2473" r:id="rId55" name="Control 425"/>
      </mc:Fallback>
    </mc:AlternateContent>
    <mc:AlternateContent xmlns:mc="http://schemas.openxmlformats.org/markup-compatibility/2006">
      <mc:Choice Requires="x14">
        <control shapeId="2471" r:id="rId56" name="Control 423">
          <controlPr defaultSize="0" r:id="rId5">
            <anchor moveWithCells="1">
              <from>
                <xdr:col>15</xdr:col>
                <xdr:colOff>38100</xdr:colOff>
                <xdr:row>14</xdr:row>
                <xdr:rowOff>209550</xdr:rowOff>
              </from>
              <to>
                <xdr:col>15</xdr:col>
                <xdr:colOff>371475</xdr:colOff>
                <xdr:row>16</xdr:row>
                <xdr:rowOff>9525</xdr:rowOff>
              </to>
            </anchor>
          </controlPr>
        </control>
      </mc:Choice>
      <mc:Fallback>
        <control shapeId="2471" r:id="rId56" name="Control 423"/>
      </mc:Fallback>
    </mc:AlternateContent>
    <mc:AlternateContent xmlns:mc="http://schemas.openxmlformats.org/markup-compatibility/2006">
      <mc:Choice Requires="x14">
        <control shapeId="2469" r:id="rId57" name="Control 421">
          <controlPr defaultSize="0" r:id="rId5">
            <anchor moveWithCells="1">
              <from>
                <xdr:col>15</xdr:col>
                <xdr:colOff>38100</xdr:colOff>
                <xdr:row>13</xdr:row>
                <xdr:rowOff>209550</xdr:rowOff>
              </from>
              <to>
                <xdr:col>15</xdr:col>
                <xdr:colOff>371475</xdr:colOff>
                <xdr:row>15</xdr:row>
                <xdr:rowOff>9525</xdr:rowOff>
              </to>
            </anchor>
          </controlPr>
        </control>
      </mc:Choice>
      <mc:Fallback>
        <control shapeId="2469" r:id="rId57" name="Control 421"/>
      </mc:Fallback>
    </mc:AlternateContent>
    <mc:AlternateContent xmlns:mc="http://schemas.openxmlformats.org/markup-compatibility/2006">
      <mc:Choice Requires="x14">
        <control shapeId="2467" r:id="rId58" name="Control 419">
          <controlPr defaultSize="0" r:id="rId5">
            <anchor moveWithCells="1">
              <from>
                <xdr:col>15</xdr:col>
                <xdr:colOff>38100</xdr:colOff>
                <xdr:row>12</xdr:row>
                <xdr:rowOff>209550</xdr:rowOff>
              </from>
              <to>
                <xdr:col>15</xdr:col>
                <xdr:colOff>371475</xdr:colOff>
                <xdr:row>14</xdr:row>
                <xdr:rowOff>9525</xdr:rowOff>
              </to>
            </anchor>
          </controlPr>
        </control>
      </mc:Choice>
      <mc:Fallback>
        <control shapeId="2467" r:id="rId58" name="Control 419"/>
      </mc:Fallback>
    </mc:AlternateContent>
    <mc:AlternateContent xmlns:mc="http://schemas.openxmlformats.org/markup-compatibility/2006">
      <mc:Choice Requires="x14">
        <control shapeId="2465" r:id="rId59" name="Control 417">
          <controlPr defaultSize="0" r:id="rId5">
            <anchor moveWithCells="1">
              <from>
                <xdr:col>15</xdr:col>
                <xdr:colOff>38100</xdr:colOff>
                <xdr:row>11</xdr:row>
                <xdr:rowOff>209550</xdr:rowOff>
              </from>
              <to>
                <xdr:col>15</xdr:col>
                <xdr:colOff>371475</xdr:colOff>
                <xdr:row>13</xdr:row>
                <xdr:rowOff>9525</xdr:rowOff>
              </to>
            </anchor>
          </controlPr>
        </control>
      </mc:Choice>
      <mc:Fallback>
        <control shapeId="2465" r:id="rId59" name="Control 417"/>
      </mc:Fallback>
    </mc:AlternateContent>
    <mc:AlternateContent xmlns:mc="http://schemas.openxmlformats.org/markup-compatibility/2006">
      <mc:Choice Requires="x14">
        <control shapeId="2463" r:id="rId60" name="Control 415">
          <controlPr defaultSize="0" r:id="rId7">
            <anchor moveWithCells="1">
              <from>
                <xdr:col>15</xdr:col>
                <xdr:colOff>38100</xdr:colOff>
                <xdr:row>10</xdr:row>
                <xdr:rowOff>228600</xdr:rowOff>
              </from>
              <to>
                <xdr:col>15</xdr:col>
                <xdr:colOff>371475</xdr:colOff>
                <xdr:row>12</xdr:row>
                <xdr:rowOff>19050</xdr:rowOff>
              </to>
            </anchor>
          </controlPr>
        </control>
      </mc:Choice>
      <mc:Fallback>
        <control shapeId="2463" r:id="rId60" name="Control 415"/>
      </mc:Fallback>
    </mc:AlternateContent>
    <mc:AlternateContent xmlns:mc="http://schemas.openxmlformats.org/markup-compatibility/2006">
      <mc:Choice Requires="x14">
        <control shapeId="2461" r:id="rId61" name="Control 413">
          <controlPr defaultSize="0" r:id="rId7">
            <anchor moveWithCells="1">
              <from>
                <xdr:col>15</xdr:col>
                <xdr:colOff>38100</xdr:colOff>
                <xdr:row>9</xdr:row>
                <xdr:rowOff>228600</xdr:rowOff>
              </from>
              <to>
                <xdr:col>15</xdr:col>
                <xdr:colOff>371475</xdr:colOff>
                <xdr:row>11</xdr:row>
                <xdr:rowOff>19050</xdr:rowOff>
              </to>
            </anchor>
          </controlPr>
        </control>
      </mc:Choice>
      <mc:Fallback>
        <control shapeId="2461" r:id="rId61" name="Control 413"/>
      </mc:Fallback>
    </mc:AlternateContent>
    <mc:AlternateContent xmlns:mc="http://schemas.openxmlformats.org/markup-compatibility/2006">
      <mc:Choice Requires="x14">
        <control shapeId="2459" r:id="rId62" name="Control 411">
          <controlPr defaultSize="0" r:id="rId5">
            <anchor moveWithCells="1">
              <from>
                <xdr:col>15</xdr:col>
                <xdr:colOff>38100</xdr:colOff>
                <xdr:row>8</xdr:row>
                <xdr:rowOff>228600</xdr:rowOff>
              </from>
              <to>
                <xdr:col>15</xdr:col>
                <xdr:colOff>371475</xdr:colOff>
                <xdr:row>10</xdr:row>
                <xdr:rowOff>28575</xdr:rowOff>
              </to>
            </anchor>
          </controlPr>
        </control>
      </mc:Choice>
      <mc:Fallback>
        <control shapeId="2459" r:id="rId62" name="Control 411"/>
      </mc:Fallback>
    </mc:AlternateContent>
    <mc:AlternateContent xmlns:mc="http://schemas.openxmlformats.org/markup-compatibility/2006">
      <mc:Choice Requires="x14">
        <control shapeId="2457" r:id="rId63" name="Control 409">
          <controlPr defaultSize="0" r:id="rId5">
            <anchor moveWithCells="1">
              <from>
                <xdr:col>15</xdr:col>
                <xdr:colOff>38100</xdr:colOff>
                <xdr:row>7</xdr:row>
                <xdr:rowOff>228600</xdr:rowOff>
              </from>
              <to>
                <xdr:col>15</xdr:col>
                <xdr:colOff>371475</xdr:colOff>
                <xdr:row>9</xdr:row>
                <xdr:rowOff>28575</xdr:rowOff>
              </to>
            </anchor>
          </controlPr>
        </control>
      </mc:Choice>
      <mc:Fallback>
        <control shapeId="2457" r:id="rId63" name="Control 409"/>
      </mc:Fallback>
    </mc:AlternateContent>
    <mc:AlternateContent xmlns:mc="http://schemas.openxmlformats.org/markup-compatibility/2006">
      <mc:Choice Requires="x14">
        <control shapeId="2455" r:id="rId64" name="Control 407">
          <controlPr defaultSize="0" r:id="rId5">
            <anchor moveWithCells="1">
              <from>
                <xdr:col>15</xdr:col>
                <xdr:colOff>38100</xdr:colOff>
                <xdr:row>6</xdr:row>
                <xdr:rowOff>228600</xdr:rowOff>
              </from>
              <to>
                <xdr:col>15</xdr:col>
                <xdr:colOff>371475</xdr:colOff>
                <xdr:row>8</xdr:row>
                <xdr:rowOff>28575</xdr:rowOff>
              </to>
            </anchor>
          </controlPr>
        </control>
      </mc:Choice>
      <mc:Fallback>
        <control shapeId="2455" r:id="rId64" name="Control 407"/>
      </mc:Fallback>
    </mc:AlternateContent>
    <mc:AlternateContent xmlns:mc="http://schemas.openxmlformats.org/markup-compatibility/2006">
      <mc:Choice Requires="x14">
        <control shapeId="2453" r:id="rId65" name="Control 405">
          <controlPr defaultSize="0" r:id="rId5">
            <anchor moveWithCells="1">
              <from>
                <xdr:col>15</xdr:col>
                <xdr:colOff>38100</xdr:colOff>
                <xdr:row>5</xdr:row>
                <xdr:rowOff>228600</xdr:rowOff>
              </from>
              <to>
                <xdr:col>15</xdr:col>
                <xdr:colOff>371475</xdr:colOff>
                <xdr:row>7</xdr:row>
                <xdr:rowOff>28575</xdr:rowOff>
              </to>
            </anchor>
          </controlPr>
        </control>
      </mc:Choice>
      <mc:Fallback>
        <control shapeId="2453" r:id="rId65" name="Control 405"/>
      </mc:Fallback>
    </mc:AlternateContent>
    <mc:AlternateContent xmlns:mc="http://schemas.openxmlformats.org/markup-compatibility/2006">
      <mc:Choice Requires="x14">
        <control shapeId="2451" r:id="rId66" name="Control 403">
          <controlPr defaultSize="0" r:id="rId5">
            <anchor moveWithCells="1">
              <from>
                <xdr:col>15</xdr:col>
                <xdr:colOff>38100</xdr:colOff>
                <xdr:row>4</xdr:row>
                <xdr:rowOff>228600</xdr:rowOff>
              </from>
              <to>
                <xdr:col>15</xdr:col>
                <xdr:colOff>371475</xdr:colOff>
                <xdr:row>6</xdr:row>
                <xdr:rowOff>28575</xdr:rowOff>
              </to>
            </anchor>
          </controlPr>
        </control>
      </mc:Choice>
      <mc:Fallback>
        <control shapeId="2451" r:id="rId66" name="Control 403"/>
      </mc:Fallback>
    </mc:AlternateContent>
    <mc:AlternateContent xmlns:mc="http://schemas.openxmlformats.org/markup-compatibility/2006">
      <mc:Choice Requires="x14">
        <control shapeId="2449" r:id="rId67" name="Control 401">
          <controlPr defaultSize="0" r:id="rId7">
            <anchor moveWithCells="1">
              <from>
                <xdr:col>15</xdr:col>
                <xdr:colOff>38100</xdr:colOff>
                <xdr:row>4</xdr:row>
                <xdr:rowOff>0</xdr:rowOff>
              </from>
              <to>
                <xdr:col>15</xdr:col>
                <xdr:colOff>371475</xdr:colOff>
                <xdr:row>5</xdr:row>
                <xdr:rowOff>38100</xdr:rowOff>
              </to>
            </anchor>
          </controlPr>
        </control>
      </mc:Choice>
      <mc:Fallback>
        <control shapeId="2449" r:id="rId67" name="Control 401"/>
      </mc:Fallback>
    </mc:AlternateContent>
    <mc:AlternateContent xmlns:mc="http://schemas.openxmlformats.org/markup-compatibility/2006">
      <mc:Choice Requires="x14">
        <control shapeId="2447" r:id="rId68" name="Control 399">
          <controlPr defaultSize="0" r:id="rId7">
            <anchor moveWithCells="1">
              <from>
                <xdr:col>15</xdr:col>
                <xdr:colOff>38100</xdr:colOff>
                <xdr:row>3</xdr:row>
                <xdr:rowOff>0</xdr:rowOff>
              </from>
              <to>
                <xdr:col>15</xdr:col>
                <xdr:colOff>371475</xdr:colOff>
                <xdr:row>4</xdr:row>
                <xdr:rowOff>38100</xdr:rowOff>
              </to>
            </anchor>
          </controlPr>
        </control>
      </mc:Choice>
      <mc:Fallback>
        <control shapeId="2447" r:id="rId68" name="Control 399"/>
      </mc:Fallback>
    </mc:AlternateContent>
    <mc:AlternateContent xmlns:mc="http://schemas.openxmlformats.org/markup-compatibility/2006">
      <mc:Choice Requires="x14">
        <control shapeId="2445" r:id="rId69" name="Control 397">
          <controlPr defaultSize="0" r:id="rId5">
            <anchor moveWithCells="1">
              <from>
                <xdr:col>15</xdr:col>
                <xdr:colOff>38100</xdr:colOff>
                <xdr:row>2</xdr:row>
                <xdr:rowOff>0</xdr:rowOff>
              </from>
              <to>
                <xdr:col>15</xdr:col>
                <xdr:colOff>371475</xdr:colOff>
                <xdr:row>3</xdr:row>
                <xdr:rowOff>47625</xdr:rowOff>
              </to>
            </anchor>
          </controlPr>
        </control>
      </mc:Choice>
      <mc:Fallback>
        <control shapeId="2445" r:id="rId69" name="Control 397"/>
      </mc:Fallback>
    </mc:AlternateContent>
    <mc:AlternateContent xmlns:mc="http://schemas.openxmlformats.org/markup-compatibility/2006">
      <mc:Choice Requires="x14">
        <control shapeId="2443" r:id="rId70" name="Control 395">
          <controlPr defaultSize="0" r:id="rId5">
            <anchor moveWithCells="1">
              <from>
                <xdr:col>15</xdr:col>
                <xdr:colOff>38100</xdr:colOff>
                <xdr:row>1</xdr:row>
                <xdr:rowOff>0</xdr:rowOff>
              </from>
              <to>
                <xdr:col>15</xdr:col>
                <xdr:colOff>371475</xdr:colOff>
                <xdr:row>2</xdr:row>
                <xdr:rowOff>47625</xdr:rowOff>
              </to>
            </anchor>
          </controlPr>
        </control>
      </mc:Choice>
      <mc:Fallback>
        <control shapeId="2443" r:id="rId70" name="Control 395"/>
      </mc:Fallback>
    </mc:AlternateContent>
    <mc:AlternateContent xmlns:mc="http://schemas.openxmlformats.org/markup-compatibility/2006">
      <mc:Choice Requires="x14">
        <control shapeId="2184" r:id="rId71" name="Control 136">
          <controlPr defaultSize="0" r:id="rId5">
            <anchor moveWithCells="1">
              <from>
                <xdr:col>15</xdr:col>
                <xdr:colOff>57150</xdr:colOff>
                <xdr:row>33</xdr:row>
                <xdr:rowOff>152400</xdr:rowOff>
              </from>
              <to>
                <xdr:col>15</xdr:col>
                <xdr:colOff>390525</xdr:colOff>
                <xdr:row>34</xdr:row>
                <xdr:rowOff>200025</xdr:rowOff>
              </to>
            </anchor>
          </controlPr>
        </control>
      </mc:Choice>
      <mc:Fallback>
        <control shapeId="2184" r:id="rId71" name="Control 136"/>
      </mc:Fallback>
    </mc:AlternateContent>
    <mc:AlternateContent xmlns:mc="http://schemas.openxmlformats.org/markup-compatibility/2006">
      <mc:Choice Requires="x14">
        <control shapeId="2182" r:id="rId72" name="Control 134">
          <controlPr defaultSize="0" r:id="rId5">
            <anchor moveWithCells="1">
              <from>
                <xdr:col>15</xdr:col>
                <xdr:colOff>57150</xdr:colOff>
                <xdr:row>32</xdr:row>
                <xdr:rowOff>152400</xdr:rowOff>
              </from>
              <to>
                <xdr:col>15</xdr:col>
                <xdr:colOff>390525</xdr:colOff>
                <xdr:row>33</xdr:row>
                <xdr:rowOff>200025</xdr:rowOff>
              </to>
            </anchor>
          </controlPr>
        </control>
      </mc:Choice>
      <mc:Fallback>
        <control shapeId="2182" r:id="rId72" name="Control 134"/>
      </mc:Fallback>
    </mc:AlternateContent>
    <mc:AlternateContent xmlns:mc="http://schemas.openxmlformats.org/markup-compatibility/2006">
      <mc:Choice Requires="x14">
        <control shapeId="2180" r:id="rId73" name="Control 132">
          <controlPr defaultSize="0" r:id="rId5">
            <anchor moveWithCells="1">
              <from>
                <xdr:col>15</xdr:col>
                <xdr:colOff>57150</xdr:colOff>
                <xdr:row>31</xdr:row>
                <xdr:rowOff>161925</xdr:rowOff>
              </from>
              <to>
                <xdr:col>15</xdr:col>
                <xdr:colOff>390525</xdr:colOff>
                <xdr:row>32</xdr:row>
                <xdr:rowOff>200025</xdr:rowOff>
              </to>
            </anchor>
          </controlPr>
        </control>
      </mc:Choice>
      <mc:Fallback>
        <control shapeId="2180" r:id="rId73" name="Control 132"/>
      </mc:Fallback>
    </mc:AlternateContent>
    <mc:AlternateContent xmlns:mc="http://schemas.openxmlformats.org/markup-compatibility/2006">
      <mc:Choice Requires="x14">
        <control shapeId="2178" r:id="rId74" name="Control 130">
          <controlPr defaultSize="0" r:id="rId5">
            <anchor moveWithCells="1">
              <from>
                <xdr:col>15</xdr:col>
                <xdr:colOff>57150</xdr:colOff>
                <xdr:row>30</xdr:row>
                <xdr:rowOff>152400</xdr:rowOff>
              </from>
              <to>
                <xdr:col>15</xdr:col>
                <xdr:colOff>390525</xdr:colOff>
                <xdr:row>31</xdr:row>
                <xdr:rowOff>200025</xdr:rowOff>
              </to>
            </anchor>
          </controlPr>
        </control>
      </mc:Choice>
      <mc:Fallback>
        <control shapeId="2178" r:id="rId74" name="Control 130"/>
      </mc:Fallback>
    </mc:AlternateContent>
    <mc:AlternateContent xmlns:mc="http://schemas.openxmlformats.org/markup-compatibility/2006">
      <mc:Choice Requires="x14">
        <control shapeId="2176" r:id="rId75" name="Control 128">
          <controlPr defaultSize="0" r:id="rId7">
            <anchor moveWithCells="1">
              <from>
                <xdr:col>15</xdr:col>
                <xdr:colOff>57150</xdr:colOff>
                <xdr:row>29</xdr:row>
                <xdr:rowOff>171450</xdr:rowOff>
              </from>
              <to>
                <xdr:col>15</xdr:col>
                <xdr:colOff>390525</xdr:colOff>
                <xdr:row>30</xdr:row>
                <xdr:rowOff>209550</xdr:rowOff>
              </to>
            </anchor>
          </controlPr>
        </control>
      </mc:Choice>
      <mc:Fallback>
        <control shapeId="2176" r:id="rId75" name="Control 128"/>
      </mc:Fallback>
    </mc:AlternateContent>
    <mc:AlternateContent xmlns:mc="http://schemas.openxmlformats.org/markup-compatibility/2006">
      <mc:Choice Requires="x14">
        <control shapeId="2174" r:id="rId76" name="Control 126">
          <controlPr defaultSize="0" r:id="rId5">
            <anchor moveWithCells="1">
              <from>
                <xdr:col>15</xdr:col>
                <xdr:colOff>57150</xdr:colOff>
                <xdr:row>28</xdr:row>
                <xdr:rowOff>171450</xdr:rowOff>
              </from>
              <to>
                <xdr:col>15</xdr:col>
                <xdr:colOff>390525</xdr:colOff>
                <xdr:row>29</xdr:row>
                <xdr:rowOff>219075</xdr:rowOff>
              </to>
            </anchor>
          </controlPr>
        </control>
      </mc:Choice>
      <mc:Fallback>
        <control shapeId="2174" r:id="rId76" name="Control 126"/>
      </mc:Fallback>
    </mc:AlternateContent>
    <mc:AlternateContent xmlns:mc="http://schemas.openxmlformats.org/markup-compatibility/2006">
      <mc:Choice Requires="x14">
        <control shapeId="2172" r:id="rId77" name="Control 124">
          <controlPr defaultSize="0" r:id="rId5">
            <anchor moveWithCells="1">
              <from>
                <xdr:col>15</xdr:col>
                <xdr:colOff>57150</xdr:colOff>
                <xdr:row>27</xdr:row>
                <xdr:rowOff>171450</xdr:rowOff>
              </from>
              <to>
                <xdr:col>15</xdr:col>
                <xdr:colOff>390525</xdr:colOff>
                <xdr:row>28</xdr:row>
                <xdr:rowOff>219075</xdr:rowOff>
              </to>
            </anchor>
          </controlPr>
        </control>
      </mc:Choice>
      <mc:Fallback>
        <control shapeId="2172" r:id="rId77" name="Control 124"/>
      </mc:Fallback>
    </mc:AlternateContent>
    <mc:AlternateContent xmlns:mc="http://schemas.openxmlformats.org/markup-compatibility/2006">
      <mc:Choice Requires="x14">
        <control shapeId="2170" r:id="rId78" name="Control 122">
          <controlPr defaultSize="0" r:id="rId5">
            <anchor moveWithCells="1">
              <from>
                <xdr:col>15</xdr:col>
                <xdr:colOff>57150</xdr:colOff>
                <xdr:row>26</xdr:row>
                <xdr:rowOff>171450</xdr:rowOff>
              </from>
              <to>
                <xdr:col>15</xdr:col>
                <xdr:colOff>390525</xdr:colOff>
                <xdr:row>27</xdr:row>
                <xdr:rowOff>219075</xdr:rowOff>
              </to>
            </anchor>
          </controlPr>
        </control>
      </mc:Choice>
      <mc:Fallback>
        <control shapeId="2170" r:id="rId78" name="Control 122"/>
      </mc:Fallback>
    </mc:AlternateContent>
    <mc:AlternateContent xmlns:mc="http://schemas.openxmlformats.org/markup-compatibility/2006">
      <mc:Choice Requires="x14">
        <control shapeId="2168" r:id="rId79" name="Control 120">
          <controlPr defaultSize="0" r:id="rId5">
            <anchor moveWithCells="1">
              <from>
                <xdr:col>15</xdr:col>
                <xdr:colOff>57150</xdr:colOff>
                <xdr:row>25</xdr:row>
                <xdr:rowOff>171450</xdr:rowOff>
              </from>
              <to>
                <xdr:col>15</xdr:col>
                <xdr:colOff>390525</xdr:colOff>
                <xdr:row>26</xdr:row>
                <xdr:rowOff>219075</xdr:rowOff>
              </to>
            </anchor>
          </controlPr>
        </control>
      </mc:Choice>
      <mc:Fallback>
        <control shapeId="2168" r:id="rId79" name="Control 120"/>
      </mc:Fallback>
    </mc:AlternateContent>
    <mc:AlternateContent xmlns:mc="http://schemas.openxmlformats.org/markup-compatibility/2006">
      <mc:Choice Requires="x14">
        <control shapeId="2166" r:id="rId80" name="Control 118">
          <controlPr defaultSize="0" r:id="rId5">
            <anchor moveWithCells="1">
              <from>
                <xdr:col>15</xdr:col>
                <xdr:colOff>57150</xdr:colOff>
                <xdr:row>24</xdr:row>
                <xdr:rowOff>171450</xdr:rowOff>
              </from>
              <to>
                <xdr:col>15</xdr:col>
                <xdr:colOff>390525</xdr:colOff>
                <xdr:row>25</xdr:row>
                <xdr:rowOff>219075</xdr:rowOff>
              </to>
            </anchor>
          </controlPr>
        </control>
      </mc:Choice>
      <mc:Fallback>
        <control shapeId="2166" r:id="rId80" name="Control 118"/>
      </mc:Fallback>
    </mc:AlternateContent>
    <mc:AlternateContent xmlns:mc="http://schemas.openxmlformats.org/markup-compatibility/2006">
      <mc:Choice Requires="x14">
        <control shapeId="2164" r:id="rId81" name="Control 116">
          <controlPr defaultSize="0" r:id="rId7">
            <anchor moveWithCells="1">
              <from>
                <xdr:col>15</xdr:col>
                <xdr:colOff>57150</xdr:colOff>
                <xdr:row>23</xdr:row>
                <xdr:rowOff>190500</xdr:rowOff>
              </from>
              <to>
                <xdr:col>15</xdr:col>
                <xdr:colOff>390525</xdr:colOff>
                <xdr:row>24</xdr:row>
                <xdr:rowOff>228600</xdr:rowOff>
              </to>
            </anchor>
          </controlPr>
        </control>
      </mc:Choice>
      <mc:Fallback>
        <control shapeId="2164" r:id="rId81" name="Control 116"/>
      </mc:Fallback>
    </mc:AlternateContent>
    <mc:AlternateContent xmlns:mc="http://schemas.openxmlformats.org/markup-compatibility/2006">
      <mc:Choice Requires="x14">
        <control shapeId="2162" r:id="rId82" name="Control 114">
          <controlPr defaultSize="0" r:id="rId5">
            <anchor moveWithCells="1">
              <from>
                <xdr:col>15</xdr:col>
                <xdr:colOff>57150</xdr:colOff>
                <xdr:row>22</xdr:row>
                <xdr:rowOff>190500</xdr:rowOff>
              </from>
              <to>
                <xdr:col>15</xdr:col>
                <xdr:colOff>390525</xdr:colOff>
                <xdr:row>23</xdr:row>
                <xdr:rowOff>238125</xdr:rowOff>
              </to>
            </anchor>
          </controlPr>
        </control>
      </mc:Choice>
      <mc:Fallback>
        <control shapeId="2162" r:id="rId82" name="Control 114"/>
      </mc:Fallback>
    </mc:AlternateContent>
    <mc:AlternateContent xmlns:mc="http://schemas.openxmlformats.org/markup-compatibility/2006">
      <mc:Choice Requires="x14">
        <control shapeId="2160" r:id="rId83" name="Control 112">
          <controlPr defaultSize="0" r:id="rId5">
            <anchor moveWithCells="1">
              <from>
                <xdr:col>15</xdr:col>
                <xdr:colOff>57150</xdr:colOff>
                <xdr:row>21</xdr:row>
                <xdr:rowOff>190500</xdr:rowOff>
              </from>
              <to>
                <xdr:col>15</xdr:col>
                <xdr:colOff>390525</xdr:colOff>
                <xdr:row>22</xdr:row>
                <xdr:rowOff>238125</xdr:rowOff>
              </to>
            </anchor>
          </controlPr>
        </control>
      </mc:Choice>
      <mc:Fallback>
        <control shapeId="2160" r:id="rId83" name="Control 112"/>
      </mc:Fallback>
    </mc:AlternateContent>
    <mc:AlternateContent xmlns:mc="http://schemas.openxmlformats.org/markup-compatibility/2006">
      <mc:Choice Requires="x14">
        <control shapeId="2158" r:id="rId84" name="Control 110">
          <controlPr defaultSize="0" r:id="rId5">
            <anchor moveWithCells="1">
              <from>
                <xdr:col>15</xdr:col>
                <xdr:colOff>57150</xdr:colOff>
                <xdr:row>20</xdr:row>
                <xdr:rowOff>190500</xdr:rowOff>
              </from>
              <to>
                <xdr:col>15</xdr:col>
                <xdr:colOff>390525</xdr:colOff>
                <xdr:row>21</xdr:row>
                <xdr:rowOff>238125</xdr:rowOff>
              </to>
            </anchor>
          </controlPr>
        </control>
      </mc:Choice>
      <mc:Fallback>
        <control shapeId="2158" r:id="rId84" name="Control 110"/>
      </mc:Fallback>
    </mc:AlternateContent>
    <mc:AlternateContent xmlns:mc="http://schemas.openxmlformats.org/markup-compatibility/2006">
      <mc:Choice Requires="x14">
        <control shapeId="2156" r:id="rId85" name="Control 108">
          <controlPr defaultSize="0" r:id="rId5">
            <anchor moveWithCells="1">
              <from>
                <xdr:col>15</xdr:col>
                <xdr:colOff>57150</xdr:colOff>
                <xdr:row>19</xdr:row>
                <xdr:rowOff>190500</xdr:rowOff>
              </from>
              <to>
                <xdr:col>15</xdr:col>
                <xdr:colOff>390525</xdr:colOff>
                <xdr:row>20</xdr:row>
                <xdr:rowOff>238125</xdr:rowOff>
              </to>
            </anchor>
          </controlPr>
        </control>
      </mc:Choice>
      <mc:Fallback>
        <control shapeId="2156" r:id="rId85" name="Control 108"/>
      </mc:Fallback>
    </mc:AlternateContent>
    <mc:AlternateContent xmlns:mc="http://schemas.openxmlformats.org/markup-compatibility/2006">
      <mc:Choice Requires="x14">
        <control shapeId="2154" r:id="rId86" name="Control 106">
          <controlPr defaultSize="0" r:id="rId5">
            <anchor moveWithCells="1">
              <from>
                <xdr:col>15</xdr:col>
                <xdr:colOff>57150</xdr:colOff>
                <xdr:row>18</xdr:row>
                <xdr:rowOff>190500</xdr:rowOff>
              </from>
              <to>
                <xdr:col>15</xdr:col>
                <xdr:colOff>390525</xdr:colOff>
                <xdr:row>19</xdr:row>
                <xdr:rowOff>238125</xdr:rowOff>
              </to>
            </anchor>
          </controlPr>
        </control>
      </mc:Choice>
      <mc:Fallback>
        <control shapeId="2154" r:id="rId86" name="Control 106"/>
      </mc:Fallback>
    </mc:AlternateContent>
    <mc:AlternateContent xmlns:mc="http://schemas.openxmlformats.org/markup-compatibility/2006">
      <mc:Choice Requires="x14">
        <control shapeId="2152" r:id="rId87" name="Control 104">
          <controlPr defaultSize="0" r:id="rId5">
            <anchor moveWithCells="1">
              <from>
                <xdr:col>15</xdr:col>
                <xdr:colOff>57150</xdr:colOff>
                <xdr:row>17</xdr:row>
                <xdr:rowOff>190500</xdr:rowOff>
              </from>
              <to>
                <xdr:col>15</xdr:col>
                <xdr:colOff>390525</xdr:colOff>
                <xdr:row>18</xdr:row>
                <xdr:rowOff>238125</xdr:rowOff>
              </to>
            </anchor>
          </controlPr>
        </control>
      </mc:Choice>
      <mc:Fallback>
        <control shapeId="2152" r:id="rId87" name="Control 104"/>
      </mc:Fallback>
    </mc:AlternateContent>
    <mc:AlternateContent xmlns:mc="http://schemas.openxmlformats.org/markup-compatibility/2006">
      <mc:Choice Requires="x14">
        <control shapeId="2150" r:id="rId88" name="Control 102">
          <controlPr defaultSize="0" r:id="rId7">
            <anchor moveWithCells="1">
              <from>
                <xdr:col>15</xdr:col>
                <xdr:colOff>57150</xdr:colOff>
                <xdr:row>16</xdr:row>
                <xdr:rowOff>209550</xdr:rowOff>
              </from>
              <to>
                <xdr:col>15</xdr:col>
                <xdr:colOff>390525</xdr:colOff>
                <xdr:row>18</xdr:row>
                <xdr:rowOff>0</xdr:rowOff>
              </to>
            </anchor>
          </controlPr>
        </control>
      </mc:Choice>
      <mc:Fallback>
        <control shapeId="2150" r:id="rId88" name="Control 102"/>
      </mc:Fallback>
    </mc:AlternateContent>
    <mc:AlternateContent xmlns:mc="http://schemas.openxmlformats.org/markup-compatibility/2006">
      <mc:Choice Requires="x14">
        <control shapeId="2148" r:id="rId89" name="Control 100">
          <controlPr defaultSize="0" r:id="rId7">
            <anchor moveWithCells="1">
              <from>
                <xdr:col>15</xdr:col>
                <xdr:colOff>57150</xdr:colOff>
                <xdr:row>15</xdr:row>
                <xdr:rowOff>209550</xdr:rowOff>
              </from>
              <to>
                <xdr:col>15</xdr:col>
                <xdr:colOff>390525</xdr:colOff>
                <xdr:row>17</xdr:row>
                <xdr:rowOff>0</xdr:rowOff>
              </to>
            </anchor>
          </controlPr>
        </control>
      </mc:Choice>
      <mc:Fallback>
        <control shapeId="2148" r:id="rId89" name="Control 100"/>
      </mc:Fallback>
    </mc:AlternateContent>
    <mc:AlternateContent xmlns:mc="http://schemas.openxmlformats.org/markup-compatibility/2006">
      <mc:Choice Requires="x14">
        <control shapeId="2146" r:id="rId90" name="Control 98">
          <controlPr defaultSize="0" r:id="rId5">
            <anchor moveWithCells="1">
              <from>
                <xdr:col>15</xdr:col>
                <xdr:colOff>57150</xdr:colOff>
                <xdr:row>14</xdr:row>
                <xdr:rowOff>209550</xdr:rowOff>
              </from>
              <to>
                <xdr:col>15</xdr:col>
                <xdr:colOff>390525</xdr:colOff>
                <xdr:row>16</xdr:row>
                <xdr:rowOff>9525</xdr:rowOff>
              </to>
            </anchor>
          </controlPr>
        </control>
      </mc:Choice>
      <mc:Fallback>
        <control shapeId="2146" r:id="rId90" name="Control 98"/>
      </mc:Fallback>
    </mc:AlternateContent>
    <mc:AlternateContent xmlns:mc="http://schemas.openxmlformats.org/markup-compatibility/2006">
      <mc:Choice Requires="x14">
        <control shapeId="2144" r:id="rId91" name="Control 96">
          <controlPr defaultSize="0" r:id="rId5">
            <anchor moveWithCells="1">
              <from>
                <xdr:col>15</xdr:col>
                <xdr:colOff>57150</xdr:colOff>
                <xdr:row>13</xdr:row>
                <xdr:rowOff>209550</xdr:rowOff>
              </from>
              <to>
                <xdr:col>15</xdr:col>
                <xdr:colOff>390525</xdr:colOff>
                <xdr:row>15</xdr:row>
                <xdr:rowOff>9525</xdr:rowOff>
              </to>
            </anchor>
          </controlPr>
        </control>
      </mc:Choice>
      <mc:Fallback>
        <control shapeId="2144" r:id="rId91" name="Control 96"/>
      </mc:Fallback>
    </mc:AlternateContent>
    <mc:AlternateContent xmlns:mc="http://schemas.openxmlformats.org/markup-compatibility/2006">
      <mc:Choice Requires="x14">
        <control shapeId="2142" r:id="rId92" name="Control 94">
          <controlPr defaultSize="0" r:id="rId5">
            <anchor moveWithCells="1">
              <from>
                <xdr:col>15</xdr:col>
                <xdr:colOff>57150</xdr:colOff>
                <xdr:row>12</xdr:row>
                <xdr:rowOff>209550</xdr:rowOff>
              </from>
              <to>
                <xdr:col>15</xdr:col>
                <xdr:colOff>390525</xdr:colOff>
                <xdr:row>14</xdr:row>
                <xdr:rowOff>9525</xdr:rowOff>
              </to>
            </anchor>
          </controlPr>
        </control>
      </mc:Choice>
      <mc:Fallback>
        <control shapeId="2142" r:id="rId92" name="Control 94"/>
      </mc:Fallback>
    </mc:AlternateContent>
    <mc:AlternateContent xmlns:mc="http://schemas.openxmlformats.org/markup-compatibility/2006">
      <mc:Choice Requires="x14">
        <control shapeId="2140" r:id="rId93" name="Control 92">
          <controlPr defaultSize="0" r:id="rId5">
            <anchor moveWithCells="1">
              <from>
                <xdr:col>15</xdr:col>
                <xdr:colOff>57150</xdr:colOff>
                <xdr:row>11</xdr:row>
                <xdr:rowOff>209550</xdr:rowOff>
              </from>
              <to>
                <xdr:col>15</xdr:col>
                <xdr:colOff>390525</xdr:colOff>
                <xdr:row>13</xdr:row>
                <xdr:rowOff>9525</xdr:rowOff>
              </to>
            </anchor>
          </controlPr>
        </control>
      </mc:Choice>
      <mc:Fallback>
        <control shapeId="2140" r:id="rId93" name="Control 92"/>
      </mc:Fallback>
    </mc:AlternateContent>
    <mc:AlternateContent xmlns:mc="http://schemas.openxmlformats.org/markup-compatibility/2006">
      <mc:Choice Requires="x14">
        <control shapeId="2138" r:id="rId94" name="Control 90">
          <controlPr defaultSize="0" r:id="rId7">
            <anchor moveWithCells="1">
              <from>
                <xdr:col>15</xdr:col>
                <xdr:colOff>57150</xdr:colOff>
                <xdr:row>10</xdr:row>
                <xdr:rowOff>228600</xdr:rowOff>
              </from>
              <to>
                <xdr:col>15</xdr:col>
                <xdr:colOff>390525</xdr:colOff>
                <xdr:row>12</xdr:row>
                <xdr:rowOff>19050</xdr:rowOff>
              </to>
            </anchor>
          </controlPr>
        </control>
      </mc:Choice>
      <mc:Fallback>
        <control shapeId="2138" r:id="rId94" name="Control 90"/>
      </mc:Fallback>
    </mc:AlternateContent>
    <mc:AlternateContent xmlns:mc="http://schemas.openxmlformats.org/markup-compatibility/2006">
      <mc:Choice Requires="x14">
        <control shapeId="2136" r:id="rId95" name="Control 88">
          <controlPr defaultSize="0" r:id="rId7">
            <anchor moveWithCells="1">
              <from>
                <xdr:col>15</xdr:col>
                <xdr:colOff>57150</xdr:colOff>
                <xdr:row>9</xdr:row>
                <xdr:rowOff>228600</xdr:rowOff>
              </from>
              <to>
                <xdr:col>15</xdr:col>
                <xdr:colOff>390525</xdr:colOff>
                <xdr:row>11</xdr:row>
                <xdr:rowOff>19050</xdr:rowOff>
              </to>
            </anchor>
          </controlPr>
        </control>
      </mc:Choice>
      <mc:Fallback>
        <control shapeId="2136" r:id="rId95" name="Control 88"/>
      </mc:Fallback>
    </mc:AlternateContent>
    <mc:AlternateContent xmlns:mc="http://schemas.openxmlformats.org/markup-compatibility/2006">
      <mc:Choice Requires="x14">
        <control shapeId="2134" r:id="rId96" name="Control 86">
          <controlPr defaultSize="0" r:id="rId5">
            <anchor moveWithCells="1">
              <from>
                <xdr:col>15</xdr:col>
                <xdr:colOff>57150</xdr:colOff>
                <xdr:row>8</xdr:row>
                <xdr:rowOff>228600</xdr:rowOff>
              </from>
              <to>
                <xdr:col>15</xdr:col>
                <xdr:colOff>390525</xdr:colOff>
                <xdr:row>10</xdr:row>
                <xdr:rowOff>28575</xdr:rowOff>
              </to>
            </anchor>
          </controlPr>
        </control>
      </mc:Choice>
      <mc:Fallback>
        <control shapeId="2134" r:id="rId96" name="Control 86"/>
      </mc:Fallback>
    </mc:AlternateContent>
    <mc:AlternateContent xmlns:mc="http://schemas.openxmlformats.org/markup-compatibility/2006">
      <mc:Choice Requires="x14">
        <control shapeId="2132" r:id="rId97" name="Control 84">
          <controlPr defaultSize="0" r:id="rId5">
            <anchor moveWithCells="1">
              <from>
                <xdr:col>15</xdr:col>
                <xdr:colOff>57150</xdr:colOff>
                <xdr:row>7</xdr:row>
                <xdr:rowOff>228600</xdr:rowOff>
              </from>
              <to>
                <xdr:col>15</xdr:col>
                <xdr:colOff>390525</xdr:colOff>
                <xdr:row>9</xdr:row>
                <xdr:rowOff>28575</xdr:rowOff>
              </to>
            </anchor>
          </controlPr>
        </control>
      </mc:Choice>
      <mc:Fallback>
        <control shapeId="2132" r:id="rId97" name="Control 84"/>
      </mc:Fallback>
    </mc:AlternateContent>
    <mc:AlternateContent xmlns:mc="http://schemas.openxmlformats.org/markup-compatibility/2006">
      <mc:Choice Requires="x14">
        <control shapeId="2130" r:id="rId98" name="Control 82">
          <controlPr defaultSize="0" r:id="rId5">
            <anchor moveWithCells="1">
              <from>
                <xdr:col>15</xdr:col>
                <xdr:colOff>57150</xdr:colOff>
                <xdr:row>6</xdr:row>
                <xdr:rowOff>228600</xdr:rowOff>
              </from>
              <to>
                <xdr:col>15</xdr:col>
                <xdr:colOff>390525</xdr:colOff>
                <xdr:row>8</xdr:row>
                <xdr:rowOff>28575</xdr:rowOff>
              </to>
            </anchor>
          </controlPr>
        </control>
      </mc:Choice>
      <mc:Fallback>
        <control shapeId="2130" r:id="rId98" name="Control 82"/>
      </mc:Fallback>
    </mc:AlternateContent>
    <mc:AlternateContent xmlns:mc="http://schemas.openxmlformats.org/markup-compatibility/2006">
      <mc:Choice Requires="x14">
        <control shapeId="2128" r:id="rId99" name="Control 80">
          <controlPr defaultSize="0" r:id="rId5">
            <anchor moveWithCells="1">
              <from>
                <xdr:col>15</xdr:col>
                <xdr:colOff>57150</xdr:colOff>
                <xdr:row>5</xdr:row>
                <xdr:rowOff>228600</xdr:rowOff>
              </from>
              <to>
                <xdr:col>15</xdr:col>
                <xdr:colOff>390525</xdr:colOff>
                <xdr:row>7</xdr:row>
                <xdr:rowOff>28575</xdr:rowOff>
              </to>
            </anchor>
          </controlPr>
        </control>
      </mc:Choice>
      <mc:Fallback>
        <control shapeId="2128" r:id="rId99" name="Control 80"/>
      </mc:Fallback>
    </mc:AlternateContent>
    <mc:AlternateContent xmlns:mc="http://schemas.openxmlformats.org/markup-compatibility/2006">
      <mc:Choice Requires="x14">
        <control shapeId="2126" r:id="rId100" name="Control 78">
          <controlPr defaultSize="0" r:id="rId5">
            <anchor moveWithCells="1">
              <from>
                <xdr:col>15</xdr:col>
                <xdr:colOff>57150</xdr:colOff>
                <xdr:row>4</xdr:row>
                <xdr:rowOff>228600</xdr:rowOff>
              </from>
              <to>
                <xdr:col>15</xdr:col>
                <xdr:colOff>390525</xdr:colOff>
                <xdr:row>6</xdr:row>
                <xdr:rowOff>28575</xdr:rowOff>
              </to>
            </anchor>
          </controlPr>
        </control>
      </mc:Choice>
      <mc:Fallback>
        <control shapeId="2126" r:id="rId100" name="Control 78"/>
      </mc:Fallback>
    </mc:AlternateContent>
    <mc:AlternateContent xmlns:mc="http://schemas.openxmlformats.org/markup-compatibility/2006">
      <mc:Choice Requires="x14">
        <control shapeId="2124" r:id="rId101" name="Control 76">
          <controlPr defaultSize="0" r:id="rId7">
            <anchor moveWithCells="1">
              <from>
                <xdr:col>15</xdr:col>
                <xdr:colOff>57150</xdr:colOff>
                <xdr:row>4</xdr:row>
                <xdr:rowOff>0</xdr:rowOff>
              </from>
              <to>
                <xdr:col>15</xdr:col>
                <xdr:colOff>390525</xdr:colOff>
                <xdr:row>5</xdr:row>
                <xdr:rowOff>38100</xdr:rowOff>
              </to>
            </anchor>
          </controlPr>
        </control>
      </mc:Choice>
      <mc:Fallback>
        <control shapeId="2124" r:id="rId101" name="Control 76"/>
      </mc:Fallback>
    </mc:AlternateContent>
    <mc:AlternateContent xmlns:mc="http://schemas.openxmlformats.org/markup-compatibility/2006">
      <mc:Choice Requires="x14">
        <control shapeId="2122" r:id="rId102" name="Control 74">
          <controlPr defaultSize="0" r:id="rId7">
            <anchor moveWithCells="1">
              <from>
                <xdr:col>15</xdr:col>
                <xdr:colOff>57150</xdr:colOff>
                <xdr:row>3</xdr:row>
                <xdr:rowOff>0</xdr:rowOff>
              </from>
              <to>
                <xdr:col>15</xdr:col>
                <xdr:colOff>390525</xdr:colOff>
                <xdr:row>4</xdr:row>
                <xdr:rowOff>38100</xdr:rowOff>
              </to>
            </anchor>
          </controlPr>
        </control>
      </mc:Choice>
      <mc:Fallback>
        <control shapeId="2122" r:id="rId102" name="Control 74"/>
      </mc:Fallback>
    </mc:AlternateContent>
    <mc:AlternateContent xmlns:mc="http://schemas.openxmlformats.org/markup-compatibility/2006">
      <mc:Choice Requires="x14">
        <control shapeId="2120" r:id="rId103" name="Control 72">
          <controlPr defaultSize="0" r:id="rId5">
            <anchor moveWithCells="1">
              <from>
                <xdr:col>15</xdr:col>
                <xdr:colOff>57150</xdr:colOff>
                <xdr:row>2</xdr:row>
                <xdr:rowOff>0</xdr:rowOff>
              </from>
              <to>
                <xdr:col>15</xdr:col>
                <xdr:colOff>390525</xdr:colOff>
                <xdr:row>3</xdr:row>
                <xdr:rowOff>47625</xdr:rowOff>
              </to>
            </anchor>
          </controlPr>
        </control>
      </mc:Choice>
      <mc:Fallback>
        <control shapeId="2120" r:id="rId103" name="Control 72"/>
      </mc:Fallback>
    </mc:AlternateContent>
    <mc:AlternateContent xmlns:mc="http://schemas.openxmlformats.org/markup-compatibility/2006">
      <mc:Choice Requires="x14">
        <control shapeId="2118" r:id="rId104" name="Control 70">
          <controlPr defaultSize="0" r:id="rId5">
            <anchor moveWithCells="1">
              <from>
                <xdr:col>15</xdr:col>
                <xdr:colOff>57150</xdr:colOff>
                <xdr:row>1</xdr:row>
                <xdr:rowOff>0</xdr:rowOff>
              </from>
              <to>
                <xdr:col>15</xdr:col>
                <xdr:colOff>390525</xdr:colOff>
                <xdr:row>2</xdr:row>
                <xdr:rowOff>47625</xdr:rowOff>
              </to>
            </anchor>
          </controlPr>
        </control>
      </mc:Choice>
      <mc:Fallback>
        <control shapeId="2118" r:id="rId104" name="Control 70"/>
      </mc:Fallback>
    </mc:AlternateContent>
    <mc:AlternateContent xmlns:mc="http://schemas.openxmlformats.org/markup-compatibility/2006">
      <mc:Choice Requires="x14">
        <control shapeId="2219" r:id="rId105" name="Control 171">
          <controlPr defaultSize="0" r:id="rId5">
            <anchor moveWithCells="1">
              <from>
                <xdr:col>15</xdr:col>
                <xdr:colOff>38100</xdr:colOff>
                <xdr:row>0</xdr:row>
                <xdr:rowOff>0</xdr:rowOff>
              </from>
              <to>
                <xdr:col>15</xdr:col>
                <xdr:colOff>371475</xdr:colOff>
                <xdr:row>0</xdr:row>
                <xdr:rowOff>295275</xdr:rowOff>
              </to>
            </anchor>
          </controlPr>
        </control>
      </mc:Choice>
      <mc:Fallback>
        <control shapeId="2219" r:id="rId105" name="Control 171"/>
      </mc:Fallback>
    </mc:AlternateContent>
    <mc:AlternateContent xmlns:mc="http://schemas.openxmlformats.org/markup-compatibility/2006">
      <mc:Choice Requires="x14">
        <control shapeId="2221" r:id="rId106" name="Control 173">
          <controlPr defaultSize="0" r:id="rId5">
            <anchor moveWithCells="1">
              <from>
                <xdr:col>15</xdr:col>
                <xdr:colOff>38100</xdr:colOff>
                <xdr:row>1</xdr:row>
                <xdr:rowOff>0</xdr:rowOff>
              </from>
              <to>
                <xdr:col>15</xdr:col>
                <xdr:colOff>371475</xdr:colOff>
                <xdr:row>2</xdr:row>
                <xdr:rowOff>47625</xdr:rowOff>
              </to>
            </anchor>
          </controlPr>
        </control>
      </mc:Choice>
      <mc:Fallback>
        <control shapeId="2221" r:id="rId106" name="Control 173"/>
      </mc:Fallback>
    </mc:AlternateContent>
    <mc:AlternateContent xmlns:mc="http://schemas.openxmlformats.org/markup-compatibility/2006">
      <mc:Choice Requires="x14">
        <control shapeId="2223" r:id="rId107" name="Control 175">
          <controlPr defaultSize="0" r:id="rId5">
            <anchor moveWithCells="1">
              <from>
                <xdr:col>15</xdr:col>
                <xdr:colOff>38100</xdr:colOff>
                <xdr:row>2</xdr:row>
                <xdr:rowOff>0</xdr:rowOff>
              </from>
              <to>
                <xdr:col>15</xdr:col>
                <xdr:colOff>371475</xdr:colOff>
                <xdr:row>3</xdr:row>
                <xdr:rowOff>47625</xdr:rowOff>
              </to>
            </anchor>
          </controlPr>
        </control>
      </mc:Choice>
      <mc:Fallback>
        <control shapeId="2223" r:id="rId107" name="Control 175"/>
      </mc:Fallback>
    </mc:AlternateContent>
    <mc:AlternateContent xmlns:mc="http://schemas.openxmlformats.org/markup-compatibility/2006">
      <mc:Choice Requires="x14">
        <control shapeId="2225" r:id="rId108" name="Control 177">
          <controlPr defaultSize="0" r:id="rId7">
            <anchor moveWithCells="1">
              <from>
                <xdr:col>15</xdr:col>
                <xdr:colOff>38100</xdr:colOff>
                <xdr:row>3</xdr:row>
                <xdr:rowOff>0</xdr:rowOff>
              </from>
              <to>
                <xdr:col>15</xdr:col>
                <xdr:colOff>371475</xdr:colOff>
                <xdr:row>4</xdr:row>
                <xdr:rowOff>38100</xdr:rowOff>
              </to>
            </anchor>
          </controlPr>
        </control>
      </mc:Choice>
      <mc:Fallback>
        <control shapeId="2225" r:id="rId108" name="Control 177"/>
      </mc:Fallback>
    </mc:AlternateContent>
    <mc:AlternateContent xmlns:mc="http://schemas.openxmlformats.org/markup-compatibility/2006">
      <mc:Choice Requires="x14">
        <control shapeId="2227" r:id="rId109" name="Control 179">
          <controlPr defaultSize="0" r:id="rId7">
            <anchor moveWithCells="1">
              <from>
                <xdr:col>15</xdr:col>
                <xdr:colOff>38100</xdr:colOff>
                <xdr:row>4</xdr:row>
                <xdr:rowOff>0</xdr:rowOff>
              </from>
              <to>
                <xdr:col>15</xdr:col>
                <xdr:colOff>371475</xdr:colOff>
                <xdr:row>5</xdr:row>
                <xdr:rowOff>38100</xdr:rowOff>
              </to>
            </anchor>
          </controlPr>
        </control>
      </mc:Choice>
      <mc:Fallback>
        <control shapeId="2227" r:id="rId109" name="Control 179"/>
      </mc:Fallback>
    </mc:AlternateContent>
    <mc:AlternateContent xmlns:mc="http://schemas.openxmlformats.org/markup-compatibility/2006">
      <mc:Choice Requires="x14">
        <control shapeId="2229" r:id="rId110" name="Control 181">
          <controlPr defaultSize="0" r:id="rId5">
            <anchor moveWithCells="1">
              <from>
                <xdr:col>15</xdr:col>
                <xdr:colOff>38100</xdr:colOff>
                <xdr:row>4</xdr:row>
                <xdr:rowOff>228600</xdr:rowOff>
              </from>
              <to>
                <xdr:col>15</xdr:col>
                <xdr:colOff>371475</xdr:colOff>
                <xdr:row>6</xdr:row>
                <xdr:rowOff>28575</xdr:rowOff>
              </to>
            </anchor>
          </controlPr>
        </control>
      </mc:Choice>
      <mc:Fallback>
        <control shapeId="2229" r:id="rId110" name="Control 181"/>
      </mc:Fallback>
    </mc:AlternateContent>
    <mc:AlternateContent xmlns:mc="http://schemas.openxmlformats.org/markup-compatibility/2006">
      <mc:Choice Requires="x14">
        <control shapeId="2231" r:id="rId111" name="Control 183">
          <controlPr defaultSize="0" r:id="rId5">
            <anchor moveWithCells="1">
              <from>
                <xdr:col>15</xdr:col>
                <xdr:colOff>38100</xdr:colOff>
                <xdr:row>5</xdr:row>
                <xdr:rowOff>228600</xdr:rowOff>
              </from>
              <to>
                <xdr:col>15</xdr:col>
                <xdr:colOff>371475</xdr:colOff>
                <xdr:row>7</xdr:row>
                <xdr:rowOff>28575</xdr:rowOff>
              </to>
            </anchor>
          </controlPr>
        </control>
      </mc:Choice>
      <mc:Fallback>
        <control shapeId="2231" r:id="rId111" name="Control 183"/>
      </mc:Fallback>
    </mc:AlternateContent>
    <mc:AlternateContent xmlns:mc="http://schemas.openxmlformats.org/markup-compatibility/2006">
      <mc:Choice Requires="x14">
        <control shapeId="2233" r:id="rId112" name="Control 185">
          <controlPr defaultSize="0" r:id="rId5">
            <anchor moveWithCells="1">
              <from>
                <xdr:col>15</xdr:col>
                <xdr:colOff>38100</xdr:colOff>
                <xdr:row>6</xdr:row>
                <xdr:rowOff>228600</xdr:rowOff>
              </from>
              <to>
                <xdr:col>15</xdr:col>
                <xdr:colOff>371475</xdr:colOff>
                <xdr:row>8</xdr:row>
                <xdr:rowOff>28575</xdr:rowOff>
              </to>
            </anchor>
          </controlPr>
        </control>
      </mc:Choice>
      <mc:Fallback>
        <control shapeId="2233" r:id="rId112" name="Control 185"/>
      </mc:Fallback>
    </mc:AlternateContent>
    <mc:AlternateContent xmlns:mc="http://schemas.openxmlformats.org/markup-compatibility/2006">
      <mc:Choice Requires="x14">
        <control shapeId="2235" r:id="rId113" name="Control 187">
          <controlPr defaultSize="0" r:id="rId5">
            <anchor moveWithCells="1">
              <from>
                <xdr:col>15</xdr:col>
                <xdr:colOff>38100</xdr:colOff>
                <xdr:row>7</xdr:row>
                <xdr:rowOff>228600</xdr:rowOff>
              </from>
              <to>
                <xdr:col>15</xdr:col>
                <xdr:colOff>371475</xdr:colOff>
                <xdr:row>9</xdr:row>
                <xdr:rowOff>28575</xdr:rowOff>
              </to>
            </anchor>
          </controlPr>
        </control>
      </mc:Choice>
      <mc:Fallback>
        <control shapeId="2235" r:id="rId113" name="Control 187"/>
      </mc:Fallback>
    </mc:AlternateContent>
    <mc:AlternateContent xmlns:mc="http://schemas.openxmlformats.org/markup-compatibility/2006">
      <mc:Choice Requires="x14">
        <control shapeId="2237" r:id="rId114" name="Control 189">
          <controlPr defaultSize="0" r:id="rId5">
            <anchor moveWithCells="1">
              <from>
                <xdr:col>15</xdr:col>
                <xdr:colOff>38100</xdr:colOff>
                <xdr:row>8</xdr:row>
                <xdr:rowOff>228600</xdr:rowOff>
              </from>
              <to>
                <xdr:col>15</xdr:col>
                <xdr:colOff>371475</xdr:colOff>
                <xdr:row>10</xdr:row>
                <xdr:rowOff>28575</xdr:rowOff>
              </to>
            </anchor>
          </controlPr>
        </control>
      </mc:Choice>
      <mc:Fallback>
        <control shapeId="2237" r:id="rId114" name="Control 189"/>
      </mc:Fallback>
    </mc:AlternateContent>
    <mc:AlternateContent xmlns:mc="http://schemas.openxmlformats.org/markup-compatibility/2006">
      <mc:Choice Requires="x14">
        <control shapeId="2239" r:id="rId115" name="Control 191">
          <controlPr defaultSize="0" r:id="rId7">
            <anchor moveWithCells="1">
              <from>
                <xdr:col>15</xdr:col>
                <xdr:colOff>38100</xdr:colOff>
                <xdr:row>9</xdr:row>
                <xdr:rowOff>228600</xdr:rowOff>
              </from>
              <to>
                <xdr:col>15</xdr:col>
                <xdr:colOff>371475</xdr:colOff>
                <xdr:row>11</xdr:row>
                <xdr:rowOff>19050</xdr:rowOff>
              </to>
            </anchor>
          </controlPr>
        </control>
      </mc:Choice>
      <mc:Fallback>
        <control shapeId="2239" r:id="rId115" name="Control 191"/>
      </mc:Fallback>
    </mc:AlternateContent>
    <mc:AlternateContent xmlns:mc="http://schemas.openxmlformats.org/markup-compatibility/2006">
      <mc:Choice Requires="x14">
        <control shapeId="2241" r:id="rId116" name="Control 193">
          <controlPr defaultSize="0" r:id="rId7">
            <anchor moveWithCells="1">
              <from>
                <xdr:col>15</xdr:col>
                <xdr:colOff>38100</xdr:colOff>
                <xdr:row>10</xdr:row>
                <xdr:rowOff>228600</xdr:rowOff>
              </from>
              <to>
                <xdr:col>15</xdr:col>
                <xdr:colOff>371475</xdr:colOff>
                <xdr:row>12</xdr:row>
                <xdr:rowOff>19050</xdr:rowOff>
              </to>
            </anchor>
          </controlPr>
        </control>
      </mc:Choice>
      <mc:Fallback>
        <control shapeId="2241" r:id="rId116" name="Control 193"/>
      </mc:Fallback>
    </mc:AlternateContent>
    <mc:AlternateContent xmlns:mc="http://schemas.openxmlformats.org/markup-compatibility/2006">
      <mc:Choice Requires="x14">
        <control shapeId="2243" r:id="rId117" name="Control 195">
          <controlPr defaultSize="0" r:id="rId5">
            <anchor moveWithCells="1">
              <from>
                <xdr:col>15</xdr:col>
                <xdr:colOff>38100</xdr:colOff>
                <xdr:row>11</xdr:row>
                <xdr:rowOff>209550</xdr:rowOff>
              </from>
              <to>
                <xdr:col>15</xdr:col>
                <xdr:colOff>371475</xdr:colOff>
                <xdr:row>13</xdr:row>
                <xdr:rowOff>9525</xdr:rowOff>
              </to>
            </anchor>
          </controlPr>
        </control>
      </mc:Choice>
      <mc:Fallback>
        <control shapeId="2243" r:id="rId117" name="Control 195"/>
      </mc:Fallback>
    </mc:AlternateContent>
    <mc:AlternateContent xmlns:mc="http://schemas.openxmlformats.org/markup-compatibility/2006">
      <mc:Choice Requires="x14">
        <control shapeId="2245" r:id="rId118" name="Control 197">
          <controlPr defaultSize="0" r:id="rId5">
            <anchor moveWithCells="1">
              <from>
                <xdr:col>15</xdr:col>
                <xdr:colOff>38100</xdr:colOff>
                <xdr:row>12</xdr:row>
                <xdr:rowOff>209550</xdr:rowOff>
              </from>
              <to>
                <xdr:col>15</xdr:col>
                <xdr:colOff>371475</xdr:colOff>
                <xdr:row>14</xdr:row>
                <xdr:rowOff>9525</xdr:rowOff>
              </to>
            </anchor>
          </controlPr>
        </control>
      </mc:Choice>
      <mc:Fallback>
        <control shapeId="2245" r:id="rId118" name="Control 197"/>
      </mc:Fallback>
    </mc:AlternateContent>
    <mc:AlternateContent xmlns:mc="http://schemas.openxmlformats.org/markup-compatibility/2006">
      <mc:Choice Requires="x14">
        <control shapeId="2247" r:id="rId119" name="Control 199">
          <controlPr defaultSize="0" r:id="rId5">
            <anchor moveWithCells="1">
              <from>
                <xdr:col>15</xdr:col>
                <xdr:colOff>38100</xdr:colOff>
                <xdr:row>13</xdr:row>
                <xdr:rowOff>209550</xdr:rowOff>
              </from>
              <to>
                <xdr:col>15</xdr:col>
                <xdr:colOff>371475</xdr:colOff>
                <xdr:row>15</xdr:row>
                <xdr:rowOff>9525</xdr:rowOff>
              </to>
            </anchor>
          </controlPr>
        </control>
      </mc:Choice>
      <mc:Fallback>
        <control shapeId="2247" r:id="rId119" name="Control 199"/>
      </mc:Fallback>
    </mc:AlternateContent>
    <mc:AlternateContent xmlns:mc="http://schemas.openxmlformats.org/markup-compatibility/2006">
      <mc:Choice Requires="x14">
        <control shapeId="2249" r:id="rId120" name="Control 201">
          <controlPr defaultSize="0" r:id="rId5">
            <anchor moveWithCells="1">
              <from>
                <xdr:col>15</xdr:col>
                <xdr:colOff>38100</xdr:colOff>
                <xdr:row>14</xdr:row>
                <xdr:rowOff>209550</xdr:rowOff>
              </from>
              <to>
                <xdr:col>15</xdr:col>
                <xdr:colOff>371475</xdr:colOff>
                <xdr:row>16</xdr:row>
                <xdr:rowOff>9525</xdr:rowOff>
              </to>
            </anchor>
          </controlPr>
        </control>
      </mc:Choice>
      <mc:Fallback>
        <control shapeId="2249" r:id="rId120" name="Control 201"/>
      </mc:Fallback>
    </mc:AlternateContent>
    <mc:AlternateContent xmlns:mc="http://schemas.openxmlformats.org/markup-compatibility/2006">
      <mc:Choice Requires="x14">
        <control shapeId="2251" r:id="rId121" name="Control 203">
          <controlPr defaultSize="0" r:id="rId7">
            <anchor moveWithCells="1">
              <from>
                <xdr:col>15</xdr:col>
                <xdr:colOff>38100</xdr:colOff>
                <xdr:row>15</xdr:row>
                <xdr:rowOff>209550</xdr:rowOff>
              </from>
              <to>
                <xdr:col>15</xdr:col>
                <xdr:colOff>371475</xdr:colOff>
                <xdr:row>17</xdr:row>
                <xdr:rowOff>0</xdr:rowOff>
              </to>
            </anchor>
          </controlPr>
        </control>
      </mc:Choice>
      <mc:Fallback>
        <control shapeId="2251" r:id="rId121" name="Control 203"/>
      </mc:Fallback>
    </mc:AlternateContent>
    <mc:AlternateContent xmlns:mc="http://schemas.openxmlformats.org/markup-compatibility/2006">
      <mc:Choice Requires="x14">
        <control shapeId="2253" r:id="rId122" name="Control 205">
          <controlPr defaultSize="0" r:id="rId7">
            <anchor moveWithCells="1">
              <from>
                <xdr:col>15</xdr:col>
                <xdr:colOff>38100</xdr:colOff>
                <xdr:row>16</xdr:row>
                <xdr:rowOff>209550</xdr:rowOff>
              </from>
              <to>
                <xdr:col>15</xdr:col>
                <xdr:colOff>371475</xdr:colOff>
                <xdr:row>18</xdr:row>
                <xdr:rowOff>0</xdr:rowOff>
              </to>
            </anchor>
          </controlPr>
        </control>
      </mc:Choice>
      <mc:Fallback>
        <control shapeId="2253" r:id="rId122" name="Control 205"/>
      </mc:Fallback>
    </mc:AlternateContent>
    <mc:AlternateContent xmlns:mc="http://schemas.openxmlformats.org/markup-compatibility/2006">
      <mc:Choice Requires="x14">
        <control shapeId="2255" r:id="rId123" name="Control 207">
          <controlPr defaultSize="0" r:id="rId5">
            <anchor moveWithCells="1">
              <from>
                <xdr:col>15</xdr:col>
                <xdr:colOff>38100</xdr:colOff>
                <xdr:row>17</xdr:row>
                <xdr:rowOff>190500</xdr:rowOff>
              </from>
              <to>
                <xdr:col>15</xdr:col>
                <xdr:colOff>371475</xdr:colOff>
                <xdr:row>18</xdr:row>
                <xdr:rowOff>238125</xdr:rowOff>
              </to>
            </anchor>
          </controlPr>
        </control>
      </mc:Choice>
      <mc:Fallback>
        <control shapeId="2255" r:id="rId123" name="Control 207"/>
      </mc:Fallback>
    </mc:AlternateContent>
    <mc:AlternateContent xmlns:mc="http://schemas.openxmlformats.org/markup-compatibility/2006">
      <mc:Choice Requires="x14">
        <control shapeId="2257" r:id="rId124" name="Control 209">
          <controlPr defaultSize="0" r:id="rId5">
            <anchor moveWithCells="1">
              <from>
                <xdr:col>15</xdr:col>
                <xdr:colOff>38100</xdr:colOff>
                <xdr:row>18</xdr:row>
                <xdr:rowOff>190500</xdr:rowOff>
              </from>
              <to>
                <xdr:col>15</xdr:col>
                <xdr:colOff>371475</xdr:colOff>
                <xdr:row>19</xdr:row>
                <xdr:rowOff>238125</xdr:rowOff>
              </to>
            </anchor>
          </controlPr>
        </control>
      </mc:Choice>
      <mc:Fallback>
        <control shapeId="2257" r:id="rId124" name="Control 209"/>
      </mc:Fallback>
    </mc:AlternateContent>
    <mc:AlternateContent xmlns:mc="http://schemas.openxmlformats.org/markup-compatibility/2006">
      <mc:Choice Requires="x14">
        <control shapeId="2259" r:id="rId125" name="Control 211">
          <controlPr defaultSize="0" r:id="rId5">
            <anchor moveWithCells="1">
              <from>
                <xdr:col>15</xdr:col>
                <xdr:colOff>38100</xdr:colOff>
                <xdr:row>19</xdr:row>
                <xdr:rowOff>190500</xdr:rowOff>
              </from>
              <to>
                <xdr:col>15</xdr:col>
                <xdr:colOff>371475</xdr:colOff>
                <xdr:row>20</xdr:row>
                <xdr:rowOff>238125</xdr:rowOff>
              </to>
            </anchor>
          </controlPr>
        </control>
      </mc:Choice>
      <mc:Fallback>
        <control shapeId="2259" r:id="rId125" name="Control 211"/>
      </mc:Fallback>
    </mc:AlternateContent>
    <mc:AlternateContent xmlns:mc="http://schemas.openxmlformats.org/markup-compatibility/2006">
      <mc:Choice Requires="x14">
        <control shapeId="2261" r:id="rId126" name="Control 213">
          <controlPr defaultSize="0" r:id="rId5">
            <anchor moveWithCells="1">
              <from>
                <xdr:col>15</xdr:col>
                <xdr:colOff>38100</xdr:colOff>
                <xdr:row>20</xdr:row>
                <xdr:rowOff>190500</xdr:rowOff>
              </from>
              <to>
                <xdr:col>15</xdr:col>
                <xdr:colOff>371475</xdr:colOff>
                <xdr:row>21</xdr:row>
                <xdr:rowOff>238125</xdr:rowOff>
              </to>
            </anchor>
          </controlPr>
        </control>
      </mc:Choice>
      <mc:Fallback>
        <control shapeId="2261" r:id="rId126" name="Control 213"/>
      </mc:Fallback>
    </mc:AlternateContent>
    <mc:AlternateContent xmlns:mc="http://schemas.openxmlformats.org/markup-compatibility/2006">
      <mc:Choice Requires="x14">
        <control shapeId="2263" r:id="rId127" name="Control 215">
          <controlPr defaultSize="0" r:id="rId5">
            <anchor moveWithCells="1">
              <from>
                <xdr:col>15</xdr:col>
                <xdr:colOff>38100</xdr:colOff>
                <xdr:row>21</xdr:row>
                <xdr:rowOff>190500</xdr:rowOff>
              </from>
              <to>
                <xdr:col>15</xdr:col>
                <xdr:colOff>371475</xdr:colOff>
                <xdr:row>22</xdr:row>
                <xdr:rowOff>238125</xdr:rowOff>
              </to>
            </anchor>
          </controlPr>
        </control>
      </mc:Choice>
      <mc:Fallback>
        <control shapeId="2263" r:id="rId127" name="Control 215"/>
      </mc:Fallback>
    </mc:AlternateContent>
    <mc:AlternateContent xmlns:mc="http://schemas.openxmlformats.org/markup-compatibility/2006">
      <mc:Choice Requires="x14">
        <control shapeId="2265" r:id="rId128" name="Control 217">
          <controlPr defaultSize="0" r:id="rId5">
            <anchor moveWithCells="1">
              <from>
                <xdr:col>15</xdr:col>
                <xdr:colOff>38100</xdr:colOff>
                <xdr:row>22</xdr:row>
                <xdr:rowOff>190500</xdr:rowOff>
              </from>
              <to>
                <xdr:col>15</xdr:col>
                <xdr:colOff>371475</xdr:colOff>
                <xdr:row>23</xdr:row>
                <xdr:rowOff>238125</xdr:rowOff>
              </to>
            </anchor>
          </controlPr>
        </control>
      </mc:Choice>
      <mc:Fallback>
        <control shapeId="2265" r:id="rId128" name="Control 217"/>
      </mc:Fallback>
    </mc:AlternateContent>
    <mc:AlternateContent xmlns:mc="http://schemas.openxmlformats.org/markup-compatibility/2006">
      <mc:Choice Requires="x14">
        <control shapeId="2267" r:id="rId129" name="Control 219">
          <controlPr defaultSize="0" r:id="rId7">
            <anchor moveWithCells="1">
              <from>
                <xdr:col>15</xdr:col>
                <xdr:colOff>38100</xdr:colOff>
                <xdr:row>23</xdr:row>
                <xdr:rowOff>190500</xdr:rowOff>
              </from>
              <to>
                <xdr:col>15</xdr:col>
                <xdr:colOff>371475</xdr:colOff>
                <xdr:row>24</xdr:row>
                <xdr:rowOff>228600</xdr:rowOff>
              </to>
            </anchor>
          </controlPr>
        </control>
      </mc:Choice>
      <mc:Fallback>
        <control shapeId="2267" r:id="rId129" name="Control 219"/>
      </mc:Fallback>
    </mc:AlternateContent>
    <mc:AlternateContent xmlns:mc="http://schemas.openxmlformats.org/markup-compatibility/2006">
      <mc:Choice Requires="x14">
        <control shapeId="2269" r:id="rId130" name="Control 221">
          <controlPr defaultSize="0" r:id="rId5">
            <anchor moveWithCells="1">
              <from>
                <xdr:col>15</xdr:col>
                <xdr:colOff>38100</xdr:colOff>
                <xdr:row>24</xdr:row>
                <xdr:rowOff>171450</xdr:rowOff>
              </from>
              <to>
                <xdr:col>15</xdr:col>
                <xdr:colOff>371475</xdr:colOff>
                <xdr:row>25</xdr:row>
                <xdr:rowOff>219075</xdr:rowOff>
              </to>
            </anchor>
          </controlPr>
        </control>
      </mc:Choice>
      <mc:Fallback>
        <control shapeId="2269" r:id="rId130" name="Control 221"/>
      </mc:Fallback>
    </mc:AlternateContent>
    <mc:AlternateContent xmlns:mc="http://schemas.openxmlformats.org/markup-compatibility/2006">
      <mc:Choice Requires="x14">
        <control shapeId="2271" r:id="rId131" name="Control 223">
          <controlPr defaultSize="0" r:id="rId5">
            <anchor moveWithCells="1">
              <from>
                <xdr:col>15</xdr:col>
                <xdr:colOff>38100</xdr:colOff>
                <xdr:row>25</xdr:row>
                <xdr:rowOff>171450</xdr:rowOff>
              </from>
              <to>
                <xdr:col>15</xdr:col>
                <xdr:colOff>371475</xdr:colOff>
                <xdr:row>26</xdr:row>
                <xdr:rowOff>219075</xdr:rowOff>
              </to>
            </anchor>
          </controlPr>
        </control>
      </mc:Choice>
      <mc:Fallback>
        <control shapeId="2271" r:id="rId131" name="Control 223"/>
      </mc:Fallback>
    </mc:AlternateContent>
    <mc:AlternateContent xmlns:mc="http://schemas.openxmlformats.org/markup-compatibility/2006">
      <mc:Choice Requires="x14">
        <control shapeId="2273" r:id="rId132" name="Control 225">
          <controlPr defaultSize="0" r:id="rId5">
            <anchor moveWithCells="1">
              <from>
                <xdr:col>15</xdr:col>
                <xdr:colOff>38100</xdr:colOff>
                <xdr:row>26</xdr:row>
                <xdr:rowOff>171450</xdr:rowOff>
              </from>
              <to>
                <xdr:col>15</xdr:col>
                <xdr:colOff>371475</xdr:colOff>
                <xdr:row>27</xdr:row>
                <xdr:rowOff>219075</xdr:rowOff>
              </to>
            </anchor>
          </controlPr>
        </control>
      </mc:Choice>
      <mc:Fallback>
        <control shapeId="2273" r:id="rId132" name="Control 225"/>
      </mc:Fallback>
    </mc:AlternateContent>
    <mc:AlternateContent xmlns:mc="http://schemas.openxmlformats.org/markup-compatibility/2006">
      <mc:Choice Requires="x14">
        <control shapeId="2275" r:id="rId133" name="Control 227">
          <controlPr defaultSize="0" r:id="rId5">
            <anchor moveWithCells="1">
              <from>
                <xdr:col>15</xdr:col>
                <xdr:colOff>38100</xdr:colOff>
                <xdr:row>27</xdr:row>
                <xdr:rowOff>171450</xdr:rowOff>
              </from>
              <to>
                <xdr:col>15</xdr:col>
                <xdr:colOff>371475</xdr:colOff>
                <xdr:row>28</xdr:row>
                <xdr:rowOff>219075</xdr:rowOff>
              </to>
            </anchor>
          </controlPr>
        </control>
      </mc:Choice>
      <mc:Fallback>
        <control shapeId="2275" r:id="rId133" name="Control 227"/>
      </mc:Fallback>
    </mc:AlternateContent>
    <mc:AlternateContent xmlns:mc="http://schemas.openxmlformats.org/markup-compatibility/2006">
      <mc:Choice Requires="x14">
        <control shapeId="2277" r:id="rId134" name="Control 229">
          <controlPr defaultSize="0" r:id="rId5">
            <anchor moveWithCells="1">
              <from>
                <xdr:col>15</xdr:col>
                <xdr:colOff>38100</xdr:colOff>
                <xdr:row>28</xdr:row>
                <xdr:rowOff>171450</xdr:rowOff>
              </from>
              <to>
                <xdr:col>15</xdr:col>
                <xdr:colOff>371475</xdr:colOff>
                <xdr:row>29</xdr:row>
                <xdr:rowOff>219075</xdr:rowOff>
              </to>
            </anchor>
          </controlPr>
        </control>
      </mc:Choice>
      <mc:Fallback>
        <control shapeId="2277" r:id="rId134" name="Control 229"/>
      </mc:Fallback>
    </mc:AlternateContent>
    <mc:AlternateContent xmlns:mc="http://schemas.openxmlformats.org/markup-compatibility/2006">
      <mc:Choice Requires="x14">
        <control shapeId="2279" r:id="rId135" name="Control 231">
          <controlPr defaultSize="0" r:id="rId7">
            <anchor moveWithCells="1">
              <from>
                <xdr:col>15</xdr:col>
                <xdr:colOff>38100</xdr:colOff>
                <xdr:row>29</xdr:row>
                <xdr:rowOff>171450</xdr:rowOff>
              </from>
              <to>
                <xdr:col>15</xdr:col>
                <xdr:colOff>371475</xdr:colOff>
                <xdr:row>30</xdr:row>
                <xdr:rowOff>209550</xdr:rowOff>
              </to>
            </anchor>
          </controlPr>
        </control>
      </mc:Choice>
      <mc:Fallback>
        <control shapeId="2279" r:id="rId135" name="Control 231"/>
      </mc:Fallback>
    </mc:AlternateContent>
    <mc:AlternateContent xmlns:mc="http://schemas.openxmlformats.org/markup-compatibility/2006">
      <mc:Choice Requires="x14">
        <control shapeId="2281" r:id="rId136" name="Control 233">
          <controlPr defaultSize="0" r:id="rId5">
            <anchor moveWithCells="1">
              <from>
                <xdr:col>15</xdr:col>
                <xdr:colOff>38100</xdr:colOff>
                <xdr:row>30</xdr:row>
                <xdr:rowOff>152400</xdr:rowOff>
              </from>
              <to>
                <xdr:col>15</xdr:col>
                <xdr:colOff>371475</xdr:colOff>
                <xdr:row>31</xdr:row>
                <xdr:rowOff>200025</xdr:rowOff>
              </to>
            </anchor>
          </controlPr>
        </control>
      </mc:Choice>
      <mc:Fallback>
        <control shapeId="2281" r:id="rId136" name="Control 233"/>
      </mc:Fallback>
    </mc:AlternateContent>
    <mc:AlternateContent xmlns:mc="http://schemas.openxmlformats.org/markup-compatibility/2006">
      <mc:Choice Requires="x14">
        <control shapeId="2283" r:id="rId137" name="Control 235">
          <controlPr defaultSize="0" r:id="rId5">
            <anchor moveWithCells="1">
              <from>
                <xdr:col>15</xdr:col>
                <xdr:colOff>38100</xdr:colOff>
                <xdr:row>31</xdr:row>
                <xdr:rowOff>161925</xdr:rowOff>
              </from>
              <to>
                <xdr:col>15</xdr:col>
                <xdr:colOff>371475</xdr:colOff>
                <xdr:row>32</xdr:row>
                <xdr:rowOff>200025</xdr:rowOff>
              </to>
            </anchor>
          </controlPr>
        </control>
      </mc:Choice>
      <mc:Fallback>
        <control shapeId="2283" r:id="rId137" name="Control 235"/>
      </mc:Fallback>
    </mc:AlternateContent>
    <mc:AlternateContent xmlns:mc="http://schemas.openxmlformats.org/markup-compatibility/2006">
      <mc:Choice Requires="x14">
        <control shapeId="2285" r:id="rId138" name="Control 237">
          <controlPr defaultSize="0" r:id="rId5">
            <anchor moveWithCells="1">
              <from>
                <xdr:col>15</xdr:col>
                <xdr:colOff>38100</xdr:colOff>
                <xdr:row>32</xdr:row>
                <xdr:rowOff>152400</xdr:rowOff>
              </from>
              <to>
                <xdr:col>15</xdr:col>
                <xdr:colOff>371475</xdr:colOff>
                <xdr:row>33</xdr:row>
                <xdr:rowOff>200025</xdr:rowOff>
              </to>
            </anchor>
          </controlPr>
        </control>
      </mc:Choice>
      <mc:Fallback>
        <control shapeId="2285" r:id="rId138" name="Control 237"/>
      </mc:Fallback>
    </mc:AlternateContent>
    <mc:AlternateContent xmlns:mc="http://schemas.openxmlformats.org/markup-compatibility/2006">
      <mc:Choice Requires="x14">
        <control shapeId="2318" r:id="rId139" name="Control 270">
          <controlPr defaultSize="0" r:id="rId5">
            <anchor moveWithCells="1">
              <from>
                <xdr:col>15</xdr:col>
                <xdr:colOff>38100</xdr:colOff>
                <xdr:row>0</xdr:row>
                <xdr:rowOff>0</xdr:rowOff>
              </from>
              <to>
                <xdr:col>15</xdr:col>
                <xdr:colOff>371475</xdr:colOff>
                <xdr:row>0</xdr:row>
                <xdr:rowOff>295275</xdr:rowOff>
              </to>
            </anchor>
          </controlPr>
        </control>
      </mc:Choice>
      <mc:Fallback>
        <control shapeId="2318" r:id="rId139" name="Control 270"/>
      </mc:Fallback>
    </mc:AlternateContent>
    <mc:AlternateContent xmlns:mc="http://schemas.openxmlformats.org/markup-compatibility/2006">
      <mc:Choice Requires="x14">
        <control shapeId="2320" r:id="rId140" name="Control 272">
          <controlPr defaultSize="0" r:id="rId5">
            <anchor moveWithCells="1">
              <from>
                <xdr:col>15</xdr:col>
                <xdr:colOff>38100</xdr:colOff>
                <xdr:row>1</xdr:row>
                <xdr:rowOff>0</xdr:rowOff>
              </from>
              <to>
                <xdr:col>15</xdr:col>
                <xdr:colOff>371475</xdr:colOff>
                <xdr:row>2</xdr:row>
                <xdr:rowOff>47625</xdr:rowOff>
              </to>
            </anchor>
          </controlPr>
        </control>
      </mc:Choice>
      <mc:Fallback>
        <control shapeId="2320" r:id="rId140" name="Control 272"/>
      </mc:Fallback>
    </mc:AlternateContent>
    <mc:AlternateContent xmlns:mc="http://schemas.openxmlformats.org/markup-compatibility/2006">
      <mc:Choice Requires="x14">
        <control shapeId="2322" r:id="rId141" name="Control 274">
          <controlPr defaultSize="0" r:id="rId5">
            <anchor moveWithCells="1">
              <from>
                <xdr:col>15</xdr:col>
                <xdr:colOff>38100</xdr:colOff>
                <xdr:row>2</xdr:row>
                <xdr:rowOff>0</xdr:rowOff>
              </from>
              <to>
                <xdr:col>15</xdr:col>
                <xdr:colOff>371475</xdr:colOff>
                <xdr:row>3</xdr:row>
                <xdr:rowOff>47625</xdr:rowOff>
              </to>
            </anchor>
          </controlPr>
        </control>
      </mc:Choice>
      <mc:Fallback>
        <control shapeId="2322" r:id="rId141" name="Control 274"/>
      </mc:Fallback>
    </mc:AlternateContent>
    <mc:AlternateContent xmlns:mc="http://schemas.openxmlformats.org/markup-compatibility/2006">
      <mc:Choice Requires="x14">
        <control shapeId="2324" r:id="rId142" name="Control 276">
          <controlPr defaultSize="0" r:id="rId7">
            <anchor moveWithCells="1">
              <from>
                <xdr:col>15</xdr:col>
                <xdr:colOff>38100</xdr:colOff>
                <xdr:row>3</xdr:row>
                <xdr:rowOff>0</xdr:rowOff>
              </from>
              <to>
                <xdr:col>15</xdr:col>
                <xdr:colOff>371475</xdr:colOff>
                <xdr:row>4</xdr:row>
                <xdr:rowOff>38100</xdr:rowOff>
              </to>
            </anchor>
          </controlPr>
        </control>
      </mc:Choice>
      <mc:Fallback>
        <control shapeId="2324" r:id="rId142" name="Control 276"/>
      </mc:Fallback>
    </mc:AlternateContent>
    <mc:AlternateContent xmlns:mc="http://schemas.openxmlformats.org/markup-compatibility/2006">
      <mc:Choice Requires="x14">
        <control shapeId="2326" r:id="rId143" name="Control 278">
          <controlPr defaultSize="0" r:id="rId7">
            <anchor moveWithCells="1">
              <from>
                <xdr:col>15</xdr:col>
                <xdr:colOff>38100</xdr:colOff>
                <xdr:row>4</xdr:row>
                <xdr:rowOff>0</xdr:rowOff>
              </from>
              <to>
                <xdr:col>15</xdr:col>
                <xdr:colOff>371475</xdr:colOff>
                <xdr:row>5</xdr:row>
                <xdr:rowOff>38100</xdr:rowOff>
              </to>
            </anchor>
          </controlPr>
        </control>
      </mc:Choice>
      <mc:Fallback>
        <control shapeId="2326" r:id="rId143" name="Control 278"/>
      </mc:Fallback>
    </mc:AlternateContent>
    <mc:AlternateContent xmlns:mc="http://schemas.openxmlformats.org/markup-compatibility/2006">
      <mc:Choice Requires="x14">
        <control shapeId="2328" r:id="rId144" name="Control 280">
          <controlPr defaultSize="0" r:id="rId5">
            <anchor moveWithCells="1">
              <from>
                <xdr:col>15</xdr:col>
                <xdr:colOff>38100</xdr:colOff>
                <xdr:row>4</xdr:row>
                <xdr:rowOff>228600</xdr:rowOff>
              </from>
              <to>
                <xdr:col>15</xdr:col>
                <xdr:colOff>371475</xdr:colOff>
                <xdr:row>6</xdr:row>
                <xdr:rowOff>28575</xdr:rowOff>
              </to>
            </anchor>
          </controlPr>
        </control>
      </mc:Choice>
      <mc:Fallback>
        <control shapeId="2328" r:id="rId144" name="Control 280"/>
      </mc:Fallback>
    </mc:AlternateContent>
    <mc:AlternateContent xmlns:mc="http://schemas.openxmlformats.org/markup-compatibility/2006">
      <mc:Choice Requires="x14">
        <control shapeId="2330" r:id="rId145" name="Control 282">
          <controlPr defaultSize="0" r:id="rId5">
            <anchor moveWithCells="1">
              <from>
                <xdr:col>15</xdr:col>
                <xdr:colOff>38100</xdr:colOff>
                <xdr:row>5</xdr:row>
                <xdr:rowOff>228600</xdr:rowOff>
              </from>
              <to>
                <xdr:col>15</xdr:col>
                <xdr:colOff>371475</xdr:colOff>
                <xdr:row>7</xdr:row>
                <xdr:rowOff>28575</xdr:rowOff>
              </to>
            </anchor>
          </controlPr>
        </control>
      </mc:Choice>
      <mc:Fallback>
        <control shapeId="2330" r:id="rId145" name="Control 282"/>
      </mc:Fallback>
    </mc:AlternateContent>
    <mc:AlternateContent xmlns:mc="http://schemas.openxmlformats.org/markup-compatibility/2006">
      <mc:Choice Requires="x14">
        <control shapeId="2332" r:id="rId146" name="Control 284">
          <controlPr defaultSize="0" r:id="rId5">
            <anchor moveWithCells="1">
              <from>
                <xdr:col>15</xdr:col>
                <xdr:colOff>38100</xdr:colOff>
                <xdr:row>6</xdr:row>
                <xdr:rowOff>228600</xdr:rowOff>
              </from>
              <to>
                <xdr:col>15</xdr:col>
                <xdr:colOff>371475</xdr:colOff>
                <xdr:row>8</xdr:row>
                <xdr:rowOff>28575</xdr:rowOff>
              </to>
            </anchor>
          </controlPr>
        </control>
      </mc:Choice>
      <mc:Fallback>
        <control shapeId="2332" r:id="rId146" name="Control 284"/>
      </mc:Fallback>
    </mc:AlternateContent>
    <mc:AlternateContent xmlns:mc="http://schemas.openxmlformats.org/markup-compatibility/2006">
      <mc:Choice Requires="x14">
        <control shapeId="2334" r:id="rId147" name="Control 286">
          <controlPr defaultSize="0" r:id="rId5">
            <anchor moveWithCells="1">
              <from>
                <xdr:col>15</xdr:col>
                <xdr:colOff>38100</xdr:colOff>
                <xdr:row>7</xdr:row>
                <xdr:rowOff>228600</xdr:rowOff>
              </from>
              <to>
                <xdr:col>15</xdr:col>
                <xdr:colOff>371475</xdr:colOff>
                <xdr:row>9</xdr:row>
                <xdr:rowOff>28575</xdr:rowOff>
              </to>
            </anchor>
          </controlPr>
        </control>
      </mc:Choice>
      <mc:Fallback>
        <control shapeId="2334" r:id="rId147" name="Control 286"/>
      </mc:Fallback>
    </mc:AlternateContent>
    <mc:AlternateContent xmlns:mc="http://schemas.openxmlformats.org/markup-compatibility/2006">
      <mc:Choice Requires="x14">
        <control shapeId="2336" r:id="rId148" name="Control 288">
          <controlPr defaultSize="0" r:id="rId5">
            <anchor moveWithCells="1">
              <from>
                <xdr:col>15</xdr:col>
                <xdr:colOff>38100</xdr:colOff>
                <xdr:row>8</xdr:row>
                <xdr:rowOff>228600</xdr:rowOff>
              </from>
              <to>
                <xdr:col>15</xdr:col>
                <xdr:colOff>371475</xdr:colOff>
                <xdr:row>10</xdr:row>
                <xdr:rowOff>28575</xdr:rowOff>
              </to>
            </anchor>
          </controlPr>
        </control>
      </mc:Choice>
      <mc:Fallback>
        <control shapeId="2336" r:id="rId148" name="Control 288"/>
      </mc:Fallback>
    </mc:AlternateContent>
    <mc:AlternateContent xmlns:mc="http://schemas.openxmlformats.org/markup-compatibility/2006">
      <mc:Choice Requires="x14">
        <control shapeId="2338" r:id="rId149" name="Control 290">
          <controlPr defaultSize="0" r:id="rId7">
            <anchor moveWithCells="1">
              <from>
                <xdr:col>15</xdr:col>
                <xdr:colOff>38100</xdr:colOff>
                <xdr:row>9</xdr:row>
                <xdr:rowOff>228600</xdr:rowOff>
              </from>
              <to>
                <xdr:col>15</xdr:col>
                <xdr:colOff>371475</xdr:colOff>
                <xdr:row>11</xdr:row>
                <xdr:rowOff>19050</xdr:rowOff>
              </to>
            </anchor>
          </controlPr>
        </control>
      </mc:Choice>
      <mc:Fallback>
        <control shapeId="2338" r:id="rId149" name="Control 290"/>
      </mc:Fallback>
    </mc:AlternateContent>
    <mc:AlternateContent xmlns:mc="http://schemas.openxmlformats.org/markup-compatibility/2006">
      <mc:Choice Requires="x14">
        <control shapeId="2340" r:id="rId150" name="Control 292">
          <controlPr defaultSize="0" r:id="rId7">
            <anchor moveWithCells="1">
              <from>
                <xdr:col>15</xdr:col>
                <xdr:colOff>38100</xdr:colOff>
                <xdr:row>10</xdr:row>
                <xdr:rowOff>228600</xdr:rowOff>
              </from>
              <to>
                <xdr:col>15</xdr:col>
                <xdr:colOff>371475</xdr:colOff>
                <xdr:row>12</xdr:row>
                <xdr:rowOff>19050</xdr:rowOff>
              </to>
            </anchor>
          </controlPr>
        </control>
      </mc:Choice>
      <mc:Fallback>
        <control shapeId="2340" r:id="rId150" name="Control 292"/>
      </mc:Fallback>
    </mc:AlternateContent>
    <mc:AlternateContent xmlns:mc="http://schemas.openxmlformats.org/markup-compatibility/2006">
      <mc:Choice Requires="x14">
        <control shapeId="2342" r:id="rId151" name="Control 294">
          <controlPr defaultSize="0" r:id="rId5">
            <anchor moveWithCells="1">
              <from>
                <xdr:col>15</xdr:col>
                <xdr:colOff>38100</xdr:colOff>
                <xdr:row>11</xdr:row>
                <xdr:rowOff>209550</xdr:rowOff>
              </from>
              <to>
                <xdr:col>15</xdr:col>
                <xdr:colOff>371475</xdr:colOff>
                <xdr:row>13</xdr:row>
                <xdr:rowOff>9525</xdr:rowOff>
              </to>
            </anchor>
          </controlPr>
        </control>
      </mc:Choice>
      <mc:Fallback>
        <control shapeId="2342" r:id="rId151" name="Control 294"/>
      </mc:Fallback>
    </mc:AlternateContent>
    <mc:AlternateContent xmlns:mc="http://schemas.openxmlformats.org/markup-compatibility/2006">
      <mc:Choice Requires="x14">
        <control shapeId="2344" r:id="rId152" name="Control 296">
          <controlPr defaultSize="0" r:id="rId5">
            <anchor moveWithCells="1">
              <from>
                <xdr:col>15</xdr:col>
                <xdr:colOff>38100</xdr:colOff>
                <xdr:row>12</xdr:row>
                <xdr:rowOff>209550</xdr:rowOff>
              </from>
              <to>
                <xdr:col>15</xdr:col>
                <xdr:colOff>371475</xdr:colOff>
                <xdr:row>14</xdr:row>
                <xdr:rowOff>9525</xdr:rowOff>
              </to>
            </anchor>
          </controlPr>
        </control>
      </mc:Choice>
      <mc:Fallback>
        <control shapeId="2344" r:id="rId152" name="Control 296"/>
      </mc:Fallback>
    </mc:AlternateContent>
    <mc:AlternateContent xmlns:mc="http://schemas.openxmlformats.org/markup-compatibility/2006">
      <mc:Choice Requires="x14">
        <control shapeId="2346" r:id="rId153" name="Control 298">
          <controlPr defaultSize="0" r:id="rId5">
            <anchor moveWithCells="1">
              <from>
                <xdr:col>15</xdr:col>
                <xdr:colOff>38100</xdr:colOff>
                <xdr:row>13</xdr:row>
                <xdr:rowOff>209550</xdr:rowOff>
              </from>
              <to>
                <xdr:col>15</xdr:col>
                <xdr:colOff>371475</xdr:colOff>
                <xdr:row>15</xdr:row>
                <xdr:rowOff>9525</xdr:rowOff>
              </to>
            </anchor>
          </controlPr>
        </control>
      </mc:Choice>
      <mc:Fallback>
        <control shapeId="2346" r:id="rId153" name="Control 298"/>
      </mc:Fallback>
    </mc:AlternateContent>
    <mc:AlternateContent xmlns:mc="http://schemas.openxmlformats.org/markup-compatibility/2006">
      <mc:Choice Requires="x14">
        <control shapeId="2348" r:id="rId154" name="Control 300">
          <controlPr defaultSize="0" r:id="rId5">
            <anchor moveWithCells="1">
              <from>
                <xdr:col>15</xdr:col>
                <xdr:colOff>38100</xdr:colOff>
                <xdr:row>14</xdr:row>
                <xdr:rowOff>209550</xdr:rowOff>
              </from>
              <to>
                <xdr:col>15</xdr:col>
                <xdr:colOff>371475</xdr:colOff>
                <xdr:row>16</xdr:row>
                <xdr:rowOff>9525</xdr:rowOff>
              </to>
            </anchor>
          </controlPr>
        </control>
      </mc:Choice>
      <mc:Fallback>
        <control shapeId="2348" r:id="rId154" name="Control 300"/>
      </mc:Fallback>
    </mc:AlternateContent>
    <mc:AlternateContent xmlns:mc="http://schemas.openxmlformats.org/markup-compatibility/2006">
      <mc:Choice Requires="x14">
        <control shapeId="2350" r:id="rId155" name="Control 302">
          <controlPr defaultSize="0" r:id="rId7">
            <anchor moveWithCells="1">
              <from>
                <xdr:col>15</xdr:col>
                <xdr:colOff>38100</xdr:colOff>
                <xdr:row>15</xdr:row>
                <xdr:rowOff>209550</xdr:rowOff>
              </from>
              <to>
                <xdr:col>15</xdr:col>
                <xdr:colOff>371475</xdr:colOff>
                <xdr:row>17</xdr:row>
                <xdr:rowOff>0</xdr:rowOff>
              </to>
            </anchor>
          </controlPr>
        </control>
      </mc:Choice>
      <mc:Fallback>
        <control shapeId="2350" r:id="rId155" name="Control 302"/>
      </mc:Fallback>
    </mc:AlternateContent>
    <mc:AlternateContent xmlns:mc="http://schemas.openxmlformats.org/markup-compatibility/2006">
      <mc:Choice Requires="x14">
        <control shapeId="2352" r:id="rId156" name="Control 304">
          <controlPr defaultSize="0" r:id="rId7">
            <anchor moveWithCells="1">
              <from>
                <xdr:col>15</xdr:col>
                <xdr:colOff>38100</xdr:colOff>
                <xdr:row>16</xdr:row>
                <xdr:rowOff>209550</xdr:rowOff>
              </from>
              <to>
                <xdr:col>15</xdr:col>
                <xdr:colOff>371475</xdr:colOff>
                <xdr:row>18</xdr:row>
                <xdr:rowOff>0</xdr:rowOff>
              </to>
            </anchor>
          </controlPr>
        </control>
      </mc:Choice>
      <mc:Fallback>
        <control shapeId="2352" r:id="rId156" name="Control 304"/>
      </mc:Fallback>
    </mc:AlternateContent>
    <mc:AlternateContent xmlns:mc="http://schemas.openxmlformats.org/markup-compatibility/2006">
      <mc:Choice Requires="x14">
        <control shapeId="2354" r:id="rId157" name="Control 306">
          <controlPr defaultSize="0" r:id="rId5">
            <anchor moveWithCells="1">
              <from>
                <xdr:col>15</xdr:col>
                <xdr:colOff>38100</xdr:colOff>
                <xdr:row>17</xdr:row>
                <xdr:rowOff>190500</xdr:rowOff>
              </from>
              <to>
                <xdr:col>15</xdr:col>
                <xdr:colOff>371475</xdr:colOff>
                <xdr:row>18</xdr:row>
                <xdr:rowOff>238125</xdr:rowOff>
              </to>
            </anchor>
          </controlPr>
        </control>
      </mc:Choice>
      <mc:Fallback>
        <control shapeId="2354" r:id="rId157" name="Control 306"/>
      </mc:Fallback>
    </mc:AlternateContent>
    <mc:AlternateContent xmlns:mc="http://schemas.openxmlformats.org/markup-compatibility/2006">
      <mc:Choice Requires="x14">
        <control shapeId="2356" r:id="rId158" name="Control 308">
          <controlPr defaultSize="0" r:id="rId5">
            <anchor moveWithCells="1">
              <from>
                <xdr:col>15</xdr:col>
                <xdr:colOff>38100</xdr:colOff>
                <xdr:row>18</xdr:row>
                <xdr:rowOff>190500</xdr:rowOff>
              </from>
              <to>
                <xdr:col>15</xdr:col>
                <xdr:colOff>371475</xdr:colOff>
                <xdr:row>19</xdr:row>
                <xdr:rowOff>238125</xdr:rowOff>
              </to>
            </anchor>
          </controlPr>
        </control>
      </mc:Choice>
      <mc:Fallback>
        <control shapeId="2356" r:id="rId158" name="Control 308"/>
      </mc:Fallback>
    </mc:AlternateContent>
    <mc:AlternateContent xmlns:mc="http://schemas.openxmlformats.org/markup-compatibility/2006">
      <mc:Choice Requires="x14">
        <control shapeId="2358" r:id="rId159" name="Control 310">
          <controlPr defaultSize="0" r:id="rId5">
            <anchor moveWithCells="1">
              <from>
                <xdr:col>15</xdr:col>
                <xdr:colOff>38100</xdr:colOff>
                <xdr:row>19</xdr:row>
                <xdr:rowOff>190500</xdr:rowOff>
              </from>
              <to>
                <xdr:col>15</xdr:col>
                <xdr:colOff>371475</xdr:colOff>
                <xdr:row>20</xdr:row>
                <xdr:rowOff>238125</xdr:rowOff>
              </to>
            </anchor>
          </controlPr>
        </control>
      </mc:Choice>
      <mc:Fallback>
        <control shapeId="2358" r:id="rId159" name="Control 310"/>
      </mc:Fallback>
    </mc:AlternateContent>
    <mc:AlternateContent xmlns:mc="http://schemas.openxmlformats.org/markup-compatibility/2006">
      <mc:Choice Requires="x14">
        <control shapeId="2360" r:id="rId160" name="Control 312">
          <controlPr defaultSize="0" r:id="rId5">
            <anchor moveWithCells="1">
              <from>
                <xdr:col>15</xdr:col>
                <xdr:colOff>38100</xdr:colOff>
                <xdr:row>20</xdr:row>
                <xdr:rowOff>190500</xdr:rowOff>
              </from>
              <to>
                <xdr:col>15</xdr:col>
                <xdr:colOff>371475</xdr:colOff>
                <xdr:row>21</xdr:row>
                <xdr:rowOff>238125</xdr:rowOff>
              </to>
            </anchor>
          </controlPr>
        </control>
      </mc:Choice>
      <mc:Fallback>
        <control shapeId="2360" r:id="rId160" name="Control 312"/>
      </mc:Fallback>
    </mc:AlternateContent>
    <mc:AlternateContent xmlns:mc="http://schemas.openxmlformats.org/markup-compatibility/2006">
      <mc:Choice Requires="x14">
        <control shapeId="2362" r:id="rId161" name="Control 314">
          <controlPr defaultSize="0" r:id="rId5">
            <anchor moveWithCells="1">
              <from>
                <xdr:col>15</xdr:col>
                <xdr:colOff>38100</xdr:colOff>
                <xdr:row>21</xdr:row>
                <xdr:rowOff>190500</xdr:rowOff>
              </from>
              <to>
                <xdr:col>15</xdr:col>
                <xdr:colOff>371475</xdr:colOff>
                <xdr:row>22</xdr:row>
                <xdr:rowOff>238125</xdr:rowOff>
              </to>
            </anchor>
          </controlPr>
        </control>
      </mc:Choice>
      <mc:Fallback>
        <control shapeId="2362" r:id="rId161" name="Control 314"/>
      </mc:Fallback>
    </mc:AlternateContent>
    <mc:AlternateContent xmlns:mc="http://schemas.openxmlformats.org/markup-compatibility/2006">
      <mc:Choice Requires="x14">
        <control shapeId="2364" r:id="rId162" name="Control 316">
          <controlPr defaultSize="0" r:id="rId5">
            <anchor moveWithCells="1">
              <from>
                <xdr:col>15</xdr:col>
                <xdr:colOff>38100</xdr:colOff>
                <xdr:row>22</xdr:row>
                <xdr:rowOff>190500</xdr:rowOff>
              </from>
              <to>
                <xdr:col>15</xdr:col>
                <xdr:colOff>371475</xdr:colOff>
                <xdr:row>23</xdr:row>
                <xdr:rowOff>238125</xdr:rowOff>
              </to>
            </anchor>
          </controlPr>
        </control>
      </mc:Choice>
      <mc:Fallback>
        <control shapeId="2364" r:id="rId162" name="Control 316"/>
      </mc:Fallback>
    </mc:AlternateContent>
    <mc:AlternateContent xmlns:mc="http://schemas.openxmlformats.org/markup-compatibility/2006">
      <mc:Choice Requires="x14">
        <control shapeId="2366" r:id="rId163" name="Control 318">
          <controlPr defaultSize="0" r:id="rId7">
            <anchor moveWithCells="1">
              <from>
                <xdr:col>15</xdr:col>
                <xdr:colOff>38100</xdr:colOff>
                <xdr:row>23</xdr:row>
                <xdr:rowOff>190500</xdr:rowOff>
              </from>
              <to>
                <xdr:col>15</xdr:col>
                <xdr:colOff>371475</xdr:colOff>
                <xdr:row>24</xdr:row>
                <xdr:rowOff>228600</xdr:rowOff>
              </to>
            </anchor>
          </controlPr>
        </control>
      </mc:Choice>
      <mc:Fallback>
        <control shapeId="2366" r:id="rId163" name="Control 318"/>
      </mc:Fallback>
    </mc:AlternateContent>
    <mc:AlternateContent xmlns:mc="http://schemas.openxmlformats.org/markup-compatibility/2006">
      <mc:Choice Requires="x14">
        <control shapeId="2368" r:id="rId164" name="Control 320">
          <controlPr defaultSize="0" r:id="rId5">
            <anchor moveWithCells="1">
              <from>
                <xdr:col>15</xdr:col>
                <xdr:colOff>38100</xdr:colOff>
                <xdr:row>24</xdr:row>
                <xdr:rowOff>171450</xdr:rowOff>
              </from>
              <to>
                <xdr:col>15</xdr:col>
                <xdr:colOff>371475</xdr:colOff>
                <xdr:row>25</xdr:row>
                <xdr:rowOff>219075</xdr:rowOff>
              </to>
            </anchor>
          </controlPr>
        </control>
      </mc:Choice>
      <mc:Fallback>
        <control shapeId="2368" r:id="rId164" name="Control 320"/>
      </mc:Fallback>
    </mc:AlternateContent>
    <mc:AlternateContent xmlns:mc="http://schemas.openxmlformats.org/markup-compatibility/2006">
      <mc:Choice Requires="x14">
        <control shapeId="2370" r:id="rId165" name="Control 322">
          <controlPr defaultSize="0" r:id="rId5">
            <anchor moveWithCells="1">
              <from>
                <xdr:col>15</xdr:col>
                <xdr:colOff>38100</xdr:colOff>
                <xdr:row>25</xdr:row>
                <xdr:rowOff>171450</xdr:rowOff>
              </from>
              <to>
                <xdr:col>15</xdr:col>
                <xdr:colOff>371475</xdr:colOff>
                <xdr:row>26</xdr:row>
                <xdr:rowOff>219075</xdr:rowOff>
              </to>
            </anchor>
          </controlPr>
        </control>
      </mc:Choice>
      <mc:Fallback>
        <control shapeId="2370" r:id="rId165" name="Control 322"/>
      </mc:Fallback>
    </mc:AlternateContent>
    <mc:AlternateContent xmlns:mc="http://schemas.openxmlformats.org/markup-compatibility/2006">
      <mc:Choice Requires="x14">
        <control shapeId="2372" r:id="rId166" name="Control 324">
          <controlPr defaultSize="0" r:id="rId5">
            <anchor moveWithCells="1">
              <from>
                <xdr:col>15</xdr:col>
                <xdr:colOff>38100</xdr:colOff>
                <xdr:row>26</xdr:row>
                <xdr:rowOff>171450</xdr:rowOff>
              </from>
              <to>
                <xdr:col>15</xdr:col>
                <xdr:colOff>371475</xdr:colOff>
                <xdr:row>27</xdr:row>
                <xdr:rowOff>219075</xdr:rowOff>
              </to>
            </anchor>
          </controlPr>
        </control>
      </mc:Choice>
      <mc:Fallback>
        <control shapeId="2372" r:id="rId166" name="Control 324"/>
      </mc:Fallback>
    </mc:AlternateContent>
    <mc:AlternateContent xmlns:mc="http://schemas.openxmlformats.org/markup-compatibility/2006">
      <mc:Choice Requires="x14">
        <control shapeId="2374" r:id="rId167" name="Control 326">
          <controlPr defaultSize="0" r:id="rId5">
            <anchor moveWithCells="1">
              <from>
                <xdr:col>15</xdr:col>
                <xdr:colOff>38100</xdr:colOff>
                <xdr:row>27</xdr:row>
                <xdr:rowOff>171450</xdr:rowOff>
              </from>
              <to>
                <xdr:col>15</xdr:col>
                <xdr:colOff>371475</xdr:colOff>
                <xdr:row>28</xdr:row>
                <xdr:rowOff>219075</xdr:rowOff>
              </to>
            </anchor>
          </controlPr>
        </control>
      </mc:Choice>
      <mc:Fallback>
        <control shapeId="2374" r:id="rId167" name="Control 326"/>
      </mc:Fallback>
    </mc:AlternateContent>
    <mc:AlternateContent xmlns:mc="http://schemas.openxmlformats.org/markup-compatibility/2006">
      <mc:Choice Requires="x14">
        <control shapeId="2376" r:id="rId168" name="Control 328">
          <controlPr defaultSize="0" r:id="rId5">
            <anchor moveWithCells="1">
              <from>
                <xdr:col>15</xdr:col>
                <xdr:colOff>38100</xdr:colOff>
                <xdr:row>28</xdr:row>
                <xdr:rowOff>171450</xdr:rowOff>
              </from>
              <to>
                <xdr:col>15</xdr:col>
                <xdr:colOff>371475</xdr:colOff>
                <xdr:row>29</xdr:row>
                <xdr:rowOff>219075</xdr:rowOff>
              </to>
            </anchor>
          </controlPr>
        </control>
      </mc:Choice>
      <mc:Fallback>
        <control shapeId="2376" r:id="rId168" name="Control 328"/>
      </mc:Fallback>
    </mc:AlternateContent>
    <mc:AlternateContent xmlns:mc="http://schemas.openxmlformats.org/markup-compatibility/2006">
      <mc:Choice Requires="x14">
        <control shapeId="2378" r:id="rId169" name="Control 330">
          <controlPr defaultSize="0" r:id="rId7">
            <anchor moveWithCells="1">
              <from>
                <xdr:col>15</xdr:col>
                <xdr:colOff>38100</xdr:colOff>
                <xdr:row>29</xdr:row>
                <xdr:rowOff>171450</xdr:rowOff>
              </from>
              <to>
                <xdr:col>15</xdr:col>
                <xdr:colOff>371475</xdr:colOff>
                <xdr:row>30</xdr:row>
                <xdr:rowOff>209550</xdr:rowOff>
              </to>
            </anchor>
          </controlPr>
        </control>
      </mc:Choice>
      <mc:Fallback>
        <control shapeId="2378" r:id="rId169" name="Control 330"/>
      </mc:Fallback>
    </mc:AlternateContent>
    <mc:AlternateContent xmlns:mc="http://schemas.openxmlformats.org/markup-compatibility/2006">
      <mc:Choice Requires="x14">
        <control shapeId="2380" r:id="rId170" name="Control 332">
          <controlPr defaultSize="0" r:id="rId5">
            <anchor moveWithCells="1">
              <from>
                <xdr:col>15</xdr:col>
                <xdr:colOff>38100</xdr:colOff>
                <xdr:row>0</xdr:row>
                <xdr:rowOff>0</xdr:rowOff>
              </from>
              <to>
                <xdr:col>15</xdr:col>
                <xdr:colOff>371475</xdr:colOff>
                <xdr:row>0</xdr:row>
                <xdr:rowOff>295275</xdr:rowOff>
              </to>
            </anchor>
          </controlPr>
        </control>
      </mc:Choice>
      <mc:Fallback>
        <control shapeId="2380" r:id="rId170" name="Control 332"/>
      </mc:Fallback>
    </mc:AlternateContent>
    <mc:AlternateContent xmlns:mc="http://schemas.openxmlformats.org/markup-compatibility/2006">
      <mc:Choice Requires="x14">
        <control shapeId="2382" r:id="rId171" name="Control 334">
          <controlPr defaultSize="0" r:id="rId5">
            <anchor moveWithCells="1">
              <from>
                <xdr:col>15</xdr:col>
                <xdr:colOff>38100</xdr:colOff>
                <xdr:row>1</xdr:row>
                <xdr:rowOff>0</xdr:rowOff>
              </from>
              <to>
                <xdr:col>15</xdr:col>
                <xdr:colOff>371475</xdr:colOff>
                <xdr:row>2</xdr:row>
                <xdr:rowOff>47625</xdr:rowOff>
              </to>
            </anchor>
          </controlPr>
        </control>
      </mc:Choice>
      <mc:Fallback>
        <control shapeId="2382" r:id="rId171" name="Control 334"/>
      </mc:Fallback>
    </mc:AlternateContent>
    <mc:AlternateContent xmlns:mc="http://schemas.openxmlformats.org/markup-compatibility/2006">
      <mc:Choice Requires="x14">
        <control shapeId="2384" r:id="rId172" name="Control 336">
          <controlPr defaultSize="0" r:id="rId5">
            <anchor moveWithCells="1">
              <from>
                <xdr:col>15</xdr:col>
                <xdr:colOff>38100</xdr:colOff>
                <xdr:row>2</xdr:row>
                <xdr:rowOff>0</xdr:rowOff>
              </from>
              <to>
                <xdr:col>15</xdr:col>
                <xdr:colOff>371475</xdr:colOff>
                <xdr:row>3</xdr:row>
                <xdr:rowOff>47625</xdr:rowOff>
              </to>
            </anchor>
          </controlPr>
        </control>
      </mc:Choice>
      <mc:Fallback>
        <control shapeId="2384" r:id="rId172" name="Control 336"/>
      </mc:Fallback>
    </mc:AlternateContent>
    <mc:AlternateContent xmlns:mc="http://schemas.openxmlformats.org/markup-compatibility/2006">
      <mc:Choice Requires="x14">
        <control shapeId="2386" r:id="rId173" name="Control 338">
          <controlPr defaultSize="0" r:id="rId7">
            <anchor moveWithCells="1">
              <from>
                <xdr:col>15</xdr:col>
                <xdr:colOff>38100</xdr:colOff>
                <xdr:row>3</xdr:row>
                <xdr:rowOff>0</xdr:rowOff>
              </from>
              <to>
                <xdr:col>15</xdr:col>
                <xdr:colOff>371475</xdr:colOff>
                <xdr:row>4</xdr:row>
                <xdr:rowOff>38100</xdr:rowOff>
              </to>
            </anchor>
          </controlPr>
        </control>
      </mc:Choice>
      <mc:Fallback>
        <control shapeId="2386" r:id="rId173" name="Control 338"/>
      </mc:Fallback>
    </mc:AlternateContent>
    <mc:AlternateContent xmlns:mc="http://schemas.openxmlformats.org/markup-compatibility/2006">
      <mc:Choice Requires="x14">
        <control shapeId="2388" r:id="rId174" name="Control 340">
          <controlPr defaultSize="0" r:id="rId7">
            <anchor moveWithCells="1">
              <from>
                <xdr:col>15</xdr:col>
                <xdr:colOff>38100</xdr:colOff>
                <xdr:row>4</xdr:row>
                <xdr:rowOff>0</xdr:rowOff>
              </from>
              <to>
                <xdr:col>15</xdr:col>
                <xdr:colOff>371475</xdr:colOff>
                <xdr:row>5</xdr:row>
                <xdr:rowOff>38100</xdr:rowOff>
              </to>
            </anchor>
          </controlPr>
        </control>
      </mc:Choice>
      <mc:Fallback>
        <control shapeId="2388" r:id="rId174" name="Control 340"/>
      </mc:Fallback>
    </mc:AlternateContent>
    <mc:AlternateContent xmlns:mc="http://schemas.openxmlformats.org/markup-compatibility/2006">
      <mc:Choice Requires="x14">
        <control shapeId="2390" r:id="rId175" name="Control 342">
          <controlPr defaultSize="0" r:id="rId5">
            <anchor moveWithCells="1">
              <from>
                <xdr:col>15</xdr:col>
                <xdr:colOff>38100</xdr:colOff>
                <xdr:row>4</xdr:row>
                <xdr:rowOff>228600</xdr:rowOff>
              </from>
              <to>
                <xdr:col>15</xdr:col>
                <xdr:colOff>371475</xdr:colOff>
                <xdr:row>6</xdr:row>
                <xdr:rowOff>28575</xdr:rowOff>
              </to>
            </anchor>
          </controlPr>
        </control>
      </mc:Choice>
      <mc:Fallback>
        <control shapeId="2390" r:id="rId175" name="Control 342"/>
      </mc:Fallback>
    </mc:AlternateContent>
    <mc:AlternateContent xmlns:mc="http://schemas.openxmlformats.org/markup-compatibility/2006">
      <mc:Choice Requires="x14">
        <control shapeId="2392" r:id="rId176" name="Control 344">
          <controlPr defaultSize="0" r:id="rId5">
            <anchor moveWithCells="1">
              <from>
                <xdr:col>15</xdr:col>
                <xdr:colOff>38100</xdr:colOff>
                <xdr:row>5</xdr:row>
                <xdr:rowOff>228600</xdr:rowOff>
              </from>
              <to>
                <xdr:col>15</xdr:col>
                <xdr:colOff>371475</xdr:colOff>
                <xdr:row>7</xdr:row>
                <xdr:rowOff>28575</xdr:rowOff>
              </to>
            </anchor>
          </controlPr>
        </control>
      </mc:Choice>
      <mc:Fallback>
        <control shapeId="2392" r:id="rId176" name="Control 344"/>
      </mc:Fallback>
    </mc:AlternateContent>
    <mc:AlternateContent xmlns:mc="http://schemas.openxmlformats.org/markup-compatibility/2006">
      <mc:Choice Requires="x14">
        <control shapeId="2394" r:id="rId177" name="Control 346">
          <controlPr defaultSize="0" r:id="rId5">
            <anchor moveWithCells="1">
              <from>
                <xdr:col>15</xdr:col>
                <xdr:colOff>38100</xdr:colOff>
                <xdr:row>6</xdr:row>
                <xdr:rowOff>228600</xdr:rowOff>
              </from>
              <to>
                <xdr:col>15</xdr:col>
                <xdr:colOff>371475</xdr:colOff>
                <xdr:row>8</xdr:row>
                <xdr:rowOff>28575</xdr:rowOff>
              </to>
            </anchor>
          </controlPr>
        </control>
      </mc:Choice>
      <mc:Fallback>
        <control shapeId="2394" r:id="rId177" name="Control 346"/>
      </mc:Fallback>
    </mc:AlternateContent>
    <mc:AlternateContent xmlns:mc="http://schemas.openxmlformats.org/markup-compatibility/2006">
      <mc:Choice Requires="x14">
        <control shapeId="2396" r:id="rId178" name="Control 348">
          <controlPr defaultSize="0" r:id="rId5">
            <anchor moveWithCells="1">
              <from>
                <xdr:col>15</xdr:col>
                <xdr:colOff>38100</xdr:colOff>
                <xdr:row>7</xdr:row>
                <xdr:rowOff>228600</xdr:rowOff>
              </from>
              <to>
                <xdr:col>15</xdr:col>
                <xdr:colOff>371475</xdr:colOff>
                <xdr:row>9</xdr:row>
                <xdr:rowOff>28575</xdr:rowOff>
              </to>
            </anchor>
          </controlPr>
        </control>
      </mc:Choice>
      <mc:Fallback>
        <control shapeId="2396" r:id="rId178" name="Control 348"/>
      </mc:Fallback>
    </mc:AlternateContent>
    <mc:AlternateContent xmlns:mc="http://schemas.openxmlformats.org/markup-compatibility/2006">
      <mc:Choice Requires="x14">
        <control shapeId="2398" r:id="rId179" name="Control 350">
          <controlPr defaultSize="0" r:id="rId5">
            <anchor moveWithCells="1">
              <from>
                <xdr:col>15</xdr:col>
                <xdr:colOff>38100</xdr:colOff>
                <xdr:row>8</xdr:row>
                <xdr:rowOff>228600</xdr:rowOff>
              </from>
              <to>
                <xdr:col>15</xdr:col>
                <xdr:colOff>371475</xdr:colOff>
                <xdr:row>10</xdr:row>
                <xdr:rowOff>28575</xdr:rowOff>
              </to>
            </anchor>
          </controlPr>
        </control>
      </mc:Choice>
      <mc:Fallback>
        <control shapeId="2398" r:id="rId179" name="Control 350"/>
      </mc:Fallback>
    </mc:AlternateContent>
    <mc:AlternateContent xmlns:mc="http://schemas.openxmlformats.org/markup-compatibility/2006">
      <mc:Choice Requires="x14">
        <control shapeId="2400" r:id="rId180" name="Control 352">
          <controlPr defaultSize="0" r:id="rId7">
            <anchor moveWithCells="1">
              <from>
                <xdr:col>15</xdr:col>
                <xdr:colOff>38100</xdr:colOff>
                <xdr:row>9</xdr:row>
                <xdr:rowOff>228600</xdr:rowOff>
              </from>
              <to>
                <xdr:col>15</xdr:col>
                <xdr:colOff>371475</xdr:colOff>
                <xdr:row>11</xdr:row>
                <xdr:rowOff>19050</xdr:rowOff>
              </to>
            </anchor>
          </controlPr>
        </control>
      </mc:Choice>
      <mc:Fallback>
        <control shapeId="2400" r:id="rId180" name="Control 352"/>
      </mc:Fallback>
    </mc:AlternateContent>
    <mc:AlternateContent xmlns:mc="http://schemas.openxmlformats.org/markup-compatibility/2006">
      <mc:Choice Requires="x14">
        <control shapeId="2402" r:id="rId181" name="Control 354">
          <controlPr defaultSize="0" r:id="rId7">
            <anchor moveWithCells="1">
              <from>
                <xdr:col>15</xdr:col>
                <xdr:colOff>38100</xdr:colOff>
                <xdr:row>10</xdr:row>
                <xdr:rowOff>228600</xdr:rowOff>
              </from>
              <to>
                <xdr:col>15</xdr:col>
                <xdr:colOff>371475</xdr:colOff>
                <xdr:row>12</xdr:row>
                <xdr:rowOff>19050</xdr:rowOff>
              </to>
            </anchor>
          </controlPr>
        </control>
      </mc:Choice>
      <mc:Fallback>
        <control shapeId="2402" r:id="rId181" name="Control 354"/>
      </mc:Fallback>
    </mc:AlternateContent>
    <mc:AlternateContent xmlns:mc="http://schemas.openxmlformats.org/markup-compatibility/2006">
      <mc:Choice Requires="x14">
        <control shapeId="2404" r:id="rId182" name="Control 356">
          <controlPr defaultSize="0" r:id="rId5">
            <anchor moveWithCells="1">
              <from>
                <xdr:col>15</xdr:col>
                <xdr:colOff>38100</xdr:colOff>
                <xdr:row>11</xdr:row>
                <xdr:rowOff>209550</xdr:rowOff>
              </from>
              <to>
                <xdr:col>15</xdr:col>
                <xdr:colOff>371475</xdr:colOff>
                <xdr:row>13</xdr:row>
                <xdr:rowOff>9525</xdr:rowOff>
              </to>
            </anchor>
          </controlPr>
        </control>
      </mc:Choice>
      <mc:Fallback>
        <control shapeId="2404" r:id="rId182" name="Control 356"/>
      </mc:Fallback>
    </mc:AlternateContent>
    <mc:AlternateContent xmlns:mc="http://schemas.openxmlformats.org/markup-compatibility/2006">
      <mc:Choice Requires="x14">
        <control shapeId="2406" r:id="rId183" name="Control 358">
          <controlPr defaultSize="0" r:id="rId5">
            <anchor moveWithCells="1">
              <from>
                <xdr:col>15</xdr:col>
                <xdr:colOff>38100</xdr:colOff>
                <xdr:row>12</xdr:row>
                <xdr:rowOff>209550</xdr:rowOff>
              </from>
              <to>
                <xdr:col>15</xdr:col>
                <xdr:colOff>371475</xdr:colOff>
                <xdr:row>14</xdr:row>
                <xdr:rowOff>9525</xdr:rowOff>
              </to>
            </anchor>
          </controlPr>
        </control>
      </mc:Choice>
      <mc:Fallback>
        <control shapeId="2406" r:id="rId183" name="Control 358"/>
      </mc:Fallback>
    </mc:AlternateContent>
    <mc:AlternateContent xmlns:mc="http://schemas.openxmlformats.org/markup-compatibility/2006">
      <mc:Choice Requires="x14">
        <control shapeId="2408" r:id="rId184" name="Control 360">
          <controlPr defaultSize="0" r:id="rId5">
            <anchor moveWithCells="1">
              <from>
                <xdr:col>15</xdr:col>
                <xdr:colOff>38100</xdr:colOff>
                <xdr:row>13</xdr:row>
                <xdr:rowOff>209550</xdr:rowOff>
              </from>
              <to>
                <xdr:col>15</xdr:col>
                <xdr:colOff>371475</xdr:colOff>
                <xdr:row>15</xdr:row>
                <xdr:rowOff>9525</xdr:rowOff>
              </to>
            </anchor>
          </controlPr>
        </control>
      </mc:Choice>
      <mc:Fallback>
        <control shapeId="2408" r:id="rId184" name="Control 360"/>
      </mc:Fallback>
    </mc:AlternateContent>
    <mc:AlternateContent xmlns:mc="http://schemas.openxmlformats.org/markup-compatibility/2006">
      <mc:Choice Requires="x14">
        <control shapeId="2410" r:id="rId185" name="Control 362">
          <controlPr defaultSize="0" r:id="rId5">
            <anchor moveWithCells="1">
              <from>
                <xdr:col>15</xdr:col>
                <xdr:colOff>38100</xdr:colOff>
                <xdr:row>14</xdr:row>
                <xdr:rowOff>209550</xdr:rowOff>
              </from>
              <to>
                <xdr:col>15</xdr:col>
                <xdr:colOff>371475</xdr:colOff>
                <xdr:row>16</xdr:row>
                <xdr:rowOff>9525</xdr:rowOff>
              </to>
            </anchor>
          </controlPr>
        </control>
      </mc:Choice>
      <mc:Fallback>
        <control shapeId="2410" r:id="rId185" name="Control 362"/>
      </mc:Fallback>
    </mc:AlternateContent>
    <mc:AlternateContent xmlns:mc="http://schemas.openxmlformats.org/markup-compatibility/2006">
      <mc:Choice Requires="x14">
        <control shapeId="2412" r:id="rId186" name="Control 364">
          <controlPr defaultSize="0" r:id="rId7">
            <anchor moveWithCells="1">
              <from>
                <xdr:col>15</xdr:col>
                <xdr:colOff>38100</xdr:colOff>
                <xdr:row>15</xdr:row>
                <xdr:rowOff>209550</xdr:rowOff>
              </from>
              <to>
                <xdr:col>15</xdr:col>
                <xdr:colOff>371475</xdr:colOff>
                <xdr:row>17</xdr:row>
                <xdr:rowOff>0</xdr:rowOff>
              </to>
            </anchor>
          </controlPr>
        </control>
      </mc:Choice>
      <mc:Fallback>
        <control shapeId="2412" r:id="rId186" name="Control 364"/>
      </mc:Fallback>
    </mc:AlternateContent>
    <mc:AlternateContent xmlns:mc="http://schemas.openxmlformats.org/markup-compatibility/2006">
      <mc:Choice Requires="x14">
        <control shapeId="2414" r:id="rId187" name="Control 366">
          <controlPr defaultSize="0" r:id="rId7">
            <anchor moveWithCells="1">
              <from>
                <xdr:col>15</xdr:col>
                <xdr:colOff>38100</xdr:colOff>
                <xdr:row>16</xdr:row>
                <xdr:rowOff>209550</xdr:rowOff>
              </from>
              <to>
                <xdr:col>15</xdr:col>
                <xdr:colOff>371475</xdr:colOff>
                <xdr:row>18</xdr:row>
                <xdr:rowOff>0</xdr:rowOff>
              </to>
            </anchor>
          </controlPr>
        </control>
      </mc:Choice>
      <mc:Fallback>
        <control shapeId="2414" r:id="rId187" name="Control 366"/>
      </mc:Fallback>
    </mc:AlternateContent>
    <mc:AlternateContent xmlns:mc="http://schemas.openxmlformats.org/markup-compatibility/2006">
      <mc:Choice Requires="x14">
        <control shapeId="2416" r:id="rId188" name="Control 368">
          <controlPr defaultSize="0" r:id="rId5">
            <anchor moveWithCells="1">
              <from>
                <xdr:col>15</xdr:col>
                <xdr:colOff>38100</xdr:colOff>
                <xdr:row>17</xdr:row>
                <xdr:rowOff>190500</xdr:rowOff>
              </from>
              <to>
                <xdr:col>15</xdr:col>
                <xdr:colOff>371475</xdr:colOff>
                <xdr:row>18</xdr:row>
                <xdr:rowOff>238125</xdr:rowOff>
              </to>
            </anchor>
          </controlPr>
        </control>
      </mc:Choice>
      <mc:Fallback>
        <control shapeId="2416" r:id="rId188" name="Control 368"/>
      </mc:Fallback>
    </mc:AlternateContent>
    <mc:AlternateContent xmlns:mc="http://schemas.openxmlformats.org/markup-compatibility/2006">
      <mc:Choice Requires="x14">
        <control shapeId="2418" r:id="rId189" name="Control 370">
          <controlPr defaultSize="0" r:id="rId5">
            <anchor moveWithCells="1">
              <from>
                <xdr:col>15</xdr:col>
                <xdr:colOff>38100</xdr:colOff>
                <xdr:row>18</xdr:row>
                <xdr:rowOff>190500</xdr:rowOff>
              </from>
              <to>
                <xdr:col>15</xdr:col>
                <xdr:colOff>371475</xdr:colOff>
                <xdr:row>19</xdr:row>
                <xdr:rowOff>238125</xdr:rowOff>
              </to>
            </anchor>
          </controlPr>
        </control>
      </mc:Choice>
      <mc:Fallback>
        <control shapeId="2418" r:id="rId189" name="Control 370"/>
      </mc:Fallback>
    </mc:AlternateContent>
    <mc:AlternateContent xmlns:mc="http://schemas.openxmlformats.org/markup-compatibility/2006">
      <mc:Choice Requires="x14">
        <control shapeId="2420" r:id="rId190" name="Control 372">
          <controlPr defaultSize="0" r:id="rId5">
            <anchor moveWithCells="1">
              <from>
                <xdr:col>15</xdr:col>
                <xdr:colOff>38100</xdr:colOff>
                <xdr:row>19</xdr:row>
                <xdr:rowOff>190500</xdr:rowOff>
              </from>
              <to>
                <xdr:col>15</xdr:col>
                <xdr:colOff>371475</xdr:colOff>
                <xdr:row>20</xdr:row>
                <xdr:rowOff>238125</xdr:rowOff>
              </to>
            </anchor>
          </controlPr>
        </control>
      </mc:Choice>
      <mc:Fallback>
        <control shapeId="2420" r:id="rId190" name="Control 372"/>
      </mc:Fallback>
    </mc:AlternateContent>
    <mc:AlternateContent xmlns:mc="http://schemas.openxmlformats.org/markup-compatibility/2006">
      <mc:Choice Requires="x14">
        <control shapeId="2422" r:id="rId191" name="Control 374">
          <controlPr defaultSize="0" r:id="rId5">
            <anchor moveWithCells="1">
              <from>
                <xdr:col>15</xdr:col>
                <xdr:colOff>38100</xdr:colOff>
                <xdr:row>20</xdr:row>
                <xdr:rowOff>190500</xdr:rowOff>
              </from>
              <to>
                <xdr:col>15</xdr:col>
                <xdr:colOff>371475</xdr:colOff>
                <xdr:row>21</xdr:row>
                <xdr:rowOff>238125</xdr:rowOff>
              </to>
            </anchor>
          </controlPr>
        </control>
      </mc:Choice>
      <mc:Fallback>
        <control shapeId="2422" r:id="rId191" name="Control 374"/>
      </mc:Fallback>
    </mc:AlternateContent>
    <mc:AlternateContent xmlns:mc="http://schemas.openxmlformats.org/markup-compatibility/2006">
      <mc:Choice Requires="x14">
        <control shapeId="2424" r:id="rId192" name="Control 376">
          <controlPr defaultSize="0" r:id="rId5">
            <anchor moveWithCells="1">
              <from>
                <xdr:col>15</xdr:col>
                <xdr:colOff>38100</xdr:colOff>
                <xdr:row>21</xdr:row>
                <xdr:rowOff>190500</xdr:rowOff>
              </from>
              <to>
                <xdr:col>15</xdr:col>
                <xdr:colOff>371475</xdr:colOff>
                <xdr:row>22</xdr:row>
                <xdr:rowOff>238125</xdr:rowOff>
              </to>
            </anchor>
          </controlPr>
        </control>
      </mc:Choice>
      <mc:Fallback>
        <control shapeId="2424" r:id="rId192" name="Control 376"/>
      </mc:Fallback>
    </mc:AlternateContent>
    <mc:AlternateContent xmlns:mc="http://schemas.openxmlformats.org/markup-compatibility/2006">
      <mc:Choice Requires="x14">
        <control shapeId="2426" r:id="rId193" name="Control 378">
          <controlPr defaultSize="0" r:id="rId5">
            <anchor moveWithCells="1">
              <from>
                <xdr:col>15</xdr:col>
                <xdr:colOff>38100</xdr:colOff>
                <xdr:row>22</xdr:row>
                <xdr:rowOff>190500</xdr:rowOff>
              </from>
              <to>
                <xdr:col>15</xdr:col>
                <xdr:colOff>371475</xdr:colOff>
                <xdr:row>23</xdr:row>
                <xdr:rowOff>238125</xdr:rowOff>
              </to>
            </anchor>
          </controlPr>
        </control>
      </mc:Choice>
      <mc:Fallback>
        <control shapeId="2426" r:id="rId193" name="Control 378"/>
      </mc:Fallback>
    </mc:AlternateContent>
    <mc:AlternateContent xmlns:mc="http://schemas.openxmlformats.org/markup-compatibility/2006">
      <mc:Choice Requires="x14">
        <control shapeId="2428" r:id="rId194" name="Control 380">
          <controlPr defaultSize="0" r:id="rId7">
            <anchor moveWithCells="1">
              <from>
                <xdr:col>15</xdr:col>
                <xdr:colOff>38100</xdr:colOff>
                <xdr:row>23</xdr:row>
                <xdr:rowOff>190500</xdr:rowOff>
              </from>
              <to>
                <xdr:col>15</xdr:col>
                <xdr:colOff>371475</xdr:colOff>
                <xdr:row>24</xdr:row>
                <xdr:rowOff>228600</xdr:rowOff>
              </to>
            </anchor>
          </controlPr>
        </control>
      </mc:Choice>
      <mc:Fallback>
        <control shapeId="2428" r:id="rId194" name="Control 380"/>
      </mc:Fallback>
    </mc:AlternateContent>
    <mc:AlternateContent xmlns:mc="http://schemas.openxmlformats.org/markup-compatibility/2006">
      <mc:Choice Requires="x14">
        <control shapeId="2430" r:id="rId195" name="Control 382">
          <controlPr defaultSize="0" r:id="rId5">
            <anchor moveWithCells="1">
              <from>
                <xdr:col>15</xdr:col>
                <xdr:colOff>38100</xdr:colOff>
                <xdr:row>24</xdr:row>
                <xdr:rowOff>171450</xdr:rowOff>
              </from>
              <to>
                <xdr:col>15</xdr:col>
                <xdr:colOff>371475</xdr:colOff>
                <xdr:row>25</xdr:row>
                <xdr:rowOff>219075</xdr:rowOff>
              </to>
            </anchor>
          </controlPr>
        </control>
      </mc:Choice>
      <mc:Fallback>
        <control shapeId="2430" r:id="rId195" name="Control 382"/>
      </mc:Fallback>
    </mc:AlternateContent>
    <mc:AlternateContent xmlns:mc="http://schemas.openxmlformats.org/markup-compatibility/2006">
      <mc:Choice Requires="x14">
        <control shapeId="2432" r:id="rId196" name="Control 384">
          <controlPr defaultSize="0" r:id="rId5">
            <anchor moveWithCells="1">
              <from>
                <xdr:col>15</xdr:col>
                <xdr:colOff>38100</xdr:colOff>
                <xdr:row>25</xdr:row>
                <xdr:rowOff>171450</xdr:rowOff>
              </from>
              <to>
                <xdr:col>15</xdr:col>
                <xdr:colOff>371475</xdr:colOff>
                <xdr:row>26</xdr:row>
                <xdr:rowOff>219075</xdr:rowOff>
              </to>
            </anchor>
          </controlPr>
        </control>
      </mc:Choice>
      <mc:Fallback>
        <control shapeId="2432" r:id="rId196" name="Control 384"/>
      </mc:Fallback>
    </mc:AlternateContent>
    <mc:AlternateContent xmlns:mc="http://schemas.openxmlformats.org/markup-compatibility/2006">
      <mc:Choice Requires="x14">
        <control shapeId="2434" r:id="rId197" name="Control 386">
          <controlPr defaultSize="0" r:id="rId5">
            <anchor moveWithCells="1">
              <from>
                <xdr:col>15</xdr:col>
                <xdr:colOff>38100</xdr:colOff>
                <xdr:row>26</xdr:row>
                <xdr:rowOff>171450</xdr:rowOff>
              </from>
              <to>
                <xdr:col>15</xdr:col>
                <xdr:colOff>371475</xdr:colOff>
                <xdr:row>27</xdr:row>
                <xdr:rowOff>219075</xdr:rowOff>
              </to>
            </anchor>
          </controlPr>
        </control>
      </mc:Choice>
      <mc:Fallback>
        <control shapeId="2434" r:id="rId197" name="Control 386"/>
      </mc:Fallback>
    </mc:AlternateContent>
    <mc:AlternateContent xmlns:mc="http://schemas.openxmlformats.org/markup-compatibility/2006">
      <mc:Choice Requires="x14">
        <control shapeId="2436" r:id="rId198" name="Control 388">
          <controlPr defaultSize="0" r:id="rId5">
            <anchor moveWithCells="1">
              <from>
                <xdr:col>15</xdr:col>
                <xdr:colOff>38100</xdr:colOff>
                <xdr:row>27</xdr:row>
                <xdr:rowOff>171450</xdr:rowOff>
              </from>
              <to>
                <xdr:col>15</xdr:col>
                <xdr:colOff>371475</xdr:colOff>
                <xdr:row>28</xdr:row>
                <xdr:rowOff>219075</xdr:rowOff>
              </to>
            </anchor>
          </controlPr>
        </control>
      </mc:Choice>
      <mc:Fallback>
        <control shapeId="2436" r:id="rId198" name="Control 388"/>
      </mc:Fallback>
    </mc:AlternateContent>
    <mc:AlternateContent xmlns:mc="http://schemas.openxmlformats.org/markup-compatibility/2006">
      <mc:Choice Requires="x14">
        <control shapeId="2438" r:id="rId199" name="Control 390">
          <controlPr defaultSize="0" r:id="rId5">
            <anchor moveWithCells="1">
              <from>
                <xdr:col>15</xdr:col>
                <xdr:colOff>38100</xdr:colOff>
                <xdr:row>28</xdr:row>
                <xdr:rowOff>171450</xdr:rowOff>
              </from>
              <to>
                <xdr:col>15</xdr:col>
                <xdr:colOff>371475</xdr:colOff>
                <xdr:row>29</xdr:row>
                <xdr:rowOff>219075</xdr:rowOff>
              </to>
            </anchor>
          </controlPr>
        </control>
      </mc:Choice>
      <mc:Fallback>
        <control shapeId="2438" r:id="rId199" name="Control 390"/>
      </mc:Fallback>
    </mc:AlternateContent>
    <mc:AlternateContent xmlns:mc="http://schemas.openxmlformats.org/markup-compatibility/2006">
      <mc:Choice Requires="x14">
        <control shapeId="2440" r:id="rId200" name="Control 392">
          <controlPr defaultSize="0" r:id="rId7">
            <anchor moveWithCells="1">
              <from>
                <xdr:col>15</xdr:col>
                <xdr:colOff>38100</xdr:colOff>
                <xdr:row>29</xdr:row>
                <xdr:rowOff>171450</xdr:rowOff>
              </from>
              <to>
                <xdr:col>15</xdr:col>
                <xdr:colOff>371475</xdr:colOff>
                <xdr:row>30</xdr:row>
                <xdr:rowOff>209550</xdr:rowOff>
              </to>
            </anchor>
          </controlPr>
        </control>
      </mc:Choice>
      <mc:Fallback>
        <control shapeId="2440" r:id="rId200" name="Control 392"/>
      </mc:Fallback>
    </mc:AlternateContent>
    <mc:AlternateContent xmlns:mc="http://schemas.openxmlformats.org/markup-compatibility/2006">
      <mc:Choice Requires="x14">
        <control shapeId="2442" r:id="rId201" name="Control 394">
          <controlPr defaultSize="0" r:id="rId5">
            <anchor moveWithCells="1">
              <from>
                <xdr:col>15</xdr:col>
                <xdr:colOff>38100</xdr:colOff>
                <xdr:row>30</xdr:row>
                <xdr:rowOff>152400</xdr:rowOff>
              </from>
              <to>
                <xdr:col>15</xdr:col>
                <xdr:colOff>371475</xdr:colOff>
                <xdr:row>31</xdr:row>
                <xdr:rowOff>200025</xdr:rowOff>
              </to>
            </anchor>
          </controlPr>
        </control>
      </mc:Choice>
      <mc:Fallback>
        <control shapeId="2442" r:id="rId201" name="Control 394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41"/>
  <sheetViews>
    <sheetView view="pageBreakPreview" zoomScale="115" zoomScaleSheetLayoutView="115" workbookViewId="0">
      <pane ySplit="1" topLeftCell="A2" activePane="bottomLeft" state="frozen"/>
      <selection pane="bottomLeft" activeCell="C4" sqref="C4"/>
    </sheetView>
  </sheetViews>
  <sheetFormatPr defaultRowHeight="18.75" x14ac:dyDescent="0.25"/>
  <cols>
    <col min="1" max="1" width="9.140625" style="5" bestFit="1" customWidth="1"/>
    <col min="2" max="2" width="10.140625" style="5" bestFit="1" customWidth="1"/>
    <col min="3" max="3" width="49.42578125" style="5" customWidth="1"/>
    <col min="4" max="4" width="10.28515625" style="5" customWidth="1"/>
    <col min="5" max="5" width="15" style="6" customWidth="1"/>
    <col min="6" max="9" width="13.28515625" style="24" customWidth="1"/>
  </cols>
  <sheetData>
    <row r="1" spans="1:9" ht="38.25" customHeight="1" x14ac:dyDescent="0.25">
      <c r="A1" s="4" t="s">
        <v>16</v>
      </c>
      <c r="B1" s="4" t="s">
        <v>0</v>
      </c>
      <c r="C1" s="4" t="s">
        <v>1</v>
      </c>
      <c r="D1" s="4" t="s">
        <v>2</v>
      </c>
      <c r="E1" s="23" t="s">
        <v>17</v>
      </c>
      <c r="F1" s="25">
        <v>50</v>
      </c>
      <c r="G1" s="25">
        <v>60</v>
      </c>
      <c r="H1" s="25">
        <v>70</v>
      </c>
      <c r="I1" s="25">
        <v>85</v>
      </c>
    </row>
    <row r="2" spans="1:9" x14ac:dyDescent="0.25">
      <c r="A2" s="5">
        <v>1</v>
      </c>
      <c r="B2" s="5">
        <f>IF(Yapıştır!A2="","",Yapıştır!A2)</f>
        <v>1</v>
      </c>
      <c r="C2" s="5" t="str">
        <f>IF(Yapıştır!B2="","",Yapıştır!B2)</f>
        <v>EZIZ REJEPOV</v>
      </c>
      <c r="D2" s="24">
        <f>IF(Yapıştır!Q2="","",Yapıştır!Q2)</f>
        <v>61</v>
      </c>
      <c r="E2" s="30"/>
      <c r="F2" s="24">
        <f>IF($D2="","",(IF(D2=0," ",IF(F$1+(F$1-$D2)&gt;100,"imkansız",$F$1+($F$1-D2)))))</f>
        <v>39</v>
      </c>
      <c r="G2" s="24" t="str">
        <f t="shared" ref="G2:I2" si="0">IF($D2="","",(IF(E2=0," ",IF(G$1+(G$1-$D2)&gt;100,"imkansız",$F$1+($F$1-E2)))))</f>
        <v xml:space="preserve"> </v>
      </c>
      <c r="H2" s="24">
        <f t="shared" si="0"/>
        <v>61</v>
      </c>
      <c r="I2" s="24" t="str">
        <f t="shared" si="0"/>
        <v>imkansız</v>
      </c>
    </row>
    <row r="3" spans="1:9" x14ac:dyDescent="0.25">
      <c r="A3" s="5">
        <v>2</v>
      </c>
      <c r="B3" s="5">
        <f>IF(Yapıştır!A3="","",Yapıştır!A3)</f>
        <v>3</v>
      </c>
      <c r="C3" s="5" t="str">
        <f>IF(Yapıştır!B3="","",Yapıştır!B3)</f>
        <v>ZEYNEP ŞEVVAL KAN</v>
      </c>
      <c r="D3" s="24">
        <f>IF(Yapıştır!Q3="","",Yapıştır!Q3)</f>
        <v>50.5</v>
      </c>
      <c r="E3" s="30"/>
      <c r="F3" s="24">
        <f t="shared" ref="F3:F41" si="1">IF($D3="","",(IF(D3=0," ",IF(F$1+(F$1-$D3)&gt;100,"imkansız",$F$1+($F$1-D3)))))</f>
        <v>49.5</v>
      </c>
      <c r="G3" s="24" t="str">
        <f t="shared" ref="G3:G41" si="2">IF($D3="","",(IF(E3=0," ",IF(G$1+(G$1-$D3)&gt;100,"imkansız",$F$1+($F$1-E3)))))</f>
        <v xml:space="preserve"> </v>
      </c>
      <c r="H3" s="24">
        <f t="shared" ref="H3:H41" si="3">IF($D3="","",(IF(F3=0," ",IF(H$1+(H$1-$D3)&gt;100,"imkansız",$F$1+($F$1-F3)))))</f>
        <v>50.5</v>
      </c>
      <c r="I3" s="24" t="str">
        <f t="shared" ref="I3:I41" si="4">IF($D3="","",(IF(G3=0," ",IF(I$1+(I$1-$D3)&gt;100,"imkansız",$F$1+($F$1-G3)))))</f>
        <v>imkansız</v>
      </c>
    </row>
    <row r="4" spans="1:9" x14ac:dyDescent="0.25">
      <c r="A4" s="5">
        <v>3</v>
      </c>
      <c r="B4" s="5">
        <f>IF(Yapıştır!A4="","",Yapıştır!A4)</f>
        <v>7</v>
      </c>
      <c r="C4" s="5" t="str">
        <f>IF(Yapıştır!B4="","",Yapıştır!B4)</f>
        <v>ŞEYMANUR GÜÇLÜ</v>
      </c>
      <c r="D4" s="24">
        <f>IF(Yapıştır!Q4="","",Yapıştır!Q4)</f>
        <v>40.75</v>
      </c>
      <c r="E4" s="30"/>
      <c r="F4" s="24">
        <f t="shared" si="1"/>
        <v>59.25</v>
      </c>
      <c r="G4" s="24" t="str">
        <f t="shared" si="2"/>
        <v xml:space="preserve"> </v>
      </c>
      <c r="H4" s="24">
        <f t="shared" si="3"/>
        <v>40.75</v>
      </c>
      <c r="I4" s="24" t="str">
        <f t="shared" si="4"/>
        <v>imkansız</v>
      </c>
    </row>
    <row r="5" spans="1:9" x14ac:dyDescent="0.25">
      <c r="A5" s="5">
        <v>4</v>
      </c>
      <c r="B5" s="5">
        <f>IF(Yapıştır!A5="","",Yapıştır!A5)</f>
        <v>10</v>
      </c>
      <c r="C5" s="5" t="str">
        <f>IF(Yapıştır!B5="","",Yapıştır!B5)</f>
        <v>SARA AKDENİZ</v>
      </c>
      <c r="D5" s="24">
        <f>IF(Yapıştır!Q5="","",Yapıştır!Q5)</f>
        <v>45.75</v>
      </c>
      <c r="E5" s="30"/>
      <c r="F5" s="24">
        <f t="shared" si="1"/>
        <v>54.25</v>
      </c>
      <c r="G5" s="24" t="str">
        <f t="shared" si="2"/>
        <v xml:space="preserve"> </v>
      </c>
      <c r="H5" s="24">
        <f t="shared" si="3"/>
        <v>45.75</v>
      </c>
      <c r="I5" s="24" t="str">
        <f t="shared" si="4"/>
        <v>imkansız</v>
      </c>
    </row>
    <row r="6" spans="1:9" x14ac:dyDescent="0.25">
      <c r="A6" s="5">
        <v>5</v>
      </c>
      <c r="B6" s="5">
        <f>IF(Yapıştır!A6="","",Yapıştır!A6)</f>
        <v>13</v>
      </c>
      <c r="C6" s="5" t="str">
        <f>IF(Yapıştır!B6="","",Yapıştır!B6)</f>
        <v>EDA DARMAZ</v>
      </c>
      <c r="D6" s="24">
        <f>IF(Yapıştır!Q6="","",Yapıştır!Q6)</f>
        <v>71</v>
      </c>
      <c r="E6" s="30"/>
      <c r="F6" s="24">
        <f t="shared" si="1"/>
        <v>29</v>
      </c>
      <c r="G6" s="24" t="str">
        <f t="shared" si="2"/>
        <v xml:space="preserve"> </v>
      </c>
      <c r="H6" s="24">
        <f t="shared" si="3"/>
        <v>71</v>
      </c>
      <c r="I6" s="24" t="e">
        <f t="shared" si="4"/>
        <v>#VALUE!</v>
      </c>
    </row>
    <row r="7" spans="1:9" x14ac:dyDescent="0.25">
      <c r="A7" s="5">
        <v>6</v>
      </c>
      <c r="B7" s="5">
        <f>IF(Yapıştır!A7="","",Yapıştır!A7)</f>
        <v>16</v>
      </c>
      <c r="C7" s="5" t="str">
        <f>IF(Yapıştır!B7="","",Yapıştır!B7)</f>
        <v>MESUT KIVANÇCAN ULU</v>
      </c>
      <c r="D7" s="24">
        <f>IF(Yapıştır!Q7="","",Yapıştır!Q7)</f>
        <v>59.75</v>
      </c>
      <c r="E7" s="30"/>
      <c r="F7" s="24">
        <f t="shared" si="1"/>
        <v>40.25</v>
      </c>
      <c r="G7" s="24" t="str">
        <f t="shared" si="2"/>
        <v xml:space="preserve"> </v>
      </c>
      <c r="H7" s="24">
        <f t="shared" si="3"/>
        <v>59.75</v>
      </c>
      <c r="I7" s="24" t="str">
        <f t="shared" si="4"/>
        <v>imkansız</v>
      </c>
    </row>
    <row r="8" spans="1:9" x14ac:dyDescent="0.25">
      <c r="A8" s="5">
        <v>7</v>
      </c>
      <c r="B8" s="5">
        <f>IF(Yapıştır!A8="","",Yapıştır!A8)</f>
        <v>17</v>
      </c>
      <c r="C8" s="5" t="str">
        <f>IF(Yapıştır!B8="","",Yapıştır!B8)</f>
        <v>BAYRAM ONUR BİRDİŞLİ</v>
      </c>
      <c r="D8" s="24">
        <f>IF(Yapıştır!Q8="","",Yapıştır!Q8)</f>
        <v>42.5</v>
      </c>
      <c r="E8" s="30"/>
      <c r="F8" s="24">
        <f t="shared" si="1"/>
        <v>57.5</v>
      </c>
      <c r="G8" s="24" t="str">
        <f t="shared" si="2"/>
        <v xml:space="preserve"> </v>
      </c>
      <c r="H8" s="24">
        <f t="shared" si="3"/>
        <v>42.5</v>
      </c>
      <c r="I8" s="24" t="str">
        <f t="shared" si="4"/>
        <v>imkansız</v>
      </c>
    </row>
    <row r="9" spans="1:9" x14ac:dyDescent="0.25">
      <c r="A9" s="5">
        <v>8</v>
      </c>
      <c r="B9" s="5">
        <f>IF(Yapıştır!A9="","",Yapıştır!A9)</f>
        <v>18</v>
      </c>
      <c r="C9" s="5" t="str">
        <f>IF(Yapıştır!B9="","",Yapıştır!B9)</f>
        <v>ŞEYDA NUR ÖZTAŞÇI</v>
      </c>
      <c r="D9" s="24">
        <f>IF(Yapıştır!Q9="","",Yapıştır!Q9)</f>
        <v>86.25</v>
      </c>
      <c r="E9" s="30"/>
      <c r="F9" s="24">
        <f t="shared" si="1"/>
        <v>13.75</v>
      </c>
      <c r="G9" s="24" t="str">
        <f t="shared" si="2"/>
        <v xml:space="preserve"> </v>
      </c>
      <c r="H9" s="24">
        <f t="shared" si="3"/>
        <v>86.25</v>
      </c>
      <c r="I9" s="24" t="e">
        <f t="shared" si="4"/>
        <v>#VALUE!</v>
      </c>
    </row>
    <row r="10" spans="1:9" x14ac:dyDescent="0.25">
      <c r="A10" s="5">
        <v>9</v>
      </c>
      <c r="B10" s="5">
        <f>IF(Yapıştır!A10="","",Yapıştır!A10)</f>
        <v>19</v>
      </c>
      <c r="C10" s="5" t="str">
        <f>IF(Yapıştır!B10="","",Yapıştır!B10)</f>
        <v>MEHMET BUĞRA KAYA</v>
      </c>
      <c r="D10" s="24">
        <f>IF(Yapıştır!Q10="","",Yapıştır!Q10)</f>
        <v>55.5</v>
      </c>
      <c r="E10" s="30"/>
      <c r="F10" s="24">
        <f t="shared" si="1"/>
        <v>44.5</v>
      </c>
      <c r="G10" s="24" t="str">
        <f t="shared" si="2"/>
        <v xml:space="preserve"> </v>
      </c>
      <c r="H10" s="24">
        <f t="shared" si="3"/>
        <v>55.5</v>
      </c>
      <c r="I10" s="24" t="str">
        <f t="shared" si="4"/>
        <v>imkansız</v>
      </c>
    </row>
    <row r="11" spans="1:9" x14ac:dyDescent="0.25">
      <c r="A11" s="5">
        <v>10</v>
      </c>
      <c r="B11" s="5">
        <f>IF(Yapıştır!A11="","",Yapıştır!A11)</f>
        <v>22</v>
      </c>
      <c r="C11" s="5" t="str">
        <f>IF(Yapıştır!B11="","",Yapıştır!B11)</f>
        <v>ÇAĞLA MERDE</v>
      </c>
      <c r="D11" s="24">
        <f>IF(Yapıştır!Q11="","",Yapıştır!Q11)</f>
        <v>50.8</v>
      </c>
      <c r="E11" s="30"/>
      <c r="F11" s="24">
        <f t="shared" si="1"/>
        <v>49.2</v>
      </c>
      <c r="G11" s="24" t="str">
        <f t="shared" si="2"/>
        <v xml:space="preserve"> </v>
      </c>
      <c r="H11" s="24">
        <f t="shared" si="3"/>
        <v>50.8</v>
      </c>
      <c r="I11" s="24" t="str">
        <f t="shared" si="4"/>
        <v>imkansız</v>
      </c>
    </row>
    <row r="12" spans="1:9" x14ac:dyDescent="0.25">
      <c r="A12" s="5">
        <v>11</v>
      </c>
      <c r="B12" s="5">
        <f>IF(Yapıştır!A12="","",Yapıştır!A12)</f>
        <v>25</v>
      </c>
      <c r="C12" s="5" t="str">
        <f>IF(Yapıştır!B12="","",Yapıştır!B12)</f>
        <v>YILDIZ YILMAZ</v>
      </c>
      <c r="D12" s="24">
        <f>IF(Yapıştır!Q12="","",Yapıştır!Q12)</f>
        <v>42</v>
      </c>
      <c r="E12" s="30"/>
      <c r="F12" s="24">
        <f t="shared" si="1"/>
        <v>58</v>
      </c>
      <c r="G12" s="24" t="str">
        <f t="shared" si="2"/>
        <v xml:space="preserve"> </v>
      </c>
      <c r="H12" s="24">
        <f t="shared" si="3"/>
        <v>42</v>
      </c>
      <c r="I12" s="24" t="str">
        <f t="shared" si="4"/>
        <v>imkansız</v>
      </c>
    </row>
    <row r="13" spans="1:9" x14ac:dyDescent="0.25">
      <c r="A13" s="5">
        <v>12</v>
      </c>
      <c r="B13" s="5">
        <f>IF(Yapıştır!A13="","",Yapıştır!A13)</f>
        <v>27</v>
      </c>
      <c r="C13" s="5" t="str">
        <f>IF(Yapıştır!B13="","",Yapıştır!B13)</f>
        <v>MEHMET ARDA GÜNIŞIK</v>
      </c>
      <c r="D13" s="24">
        <f>IF(Yapıştır!Q13="","",Yapıştır!Q13)</f>
        <v>37.5</v>
      </c>
      <c r="E13" s="30"/>
      <c r="F13" s="24">
        <f t="shared" si="1"/>
        <v>62.5</v>
      </c>
      <c r="G13" s="24" t="str">
        <f t="shared" si="2"/>
        <v xml:space="preserve"> </v>
      </c>
      <c r="H13" s="24" t="str">
        <f t="shared" si="3"/>
        <v>imkansız</v>
      </c>
      <c r="I13" s="24" t="str">
        <f t="shared" si="4"/>
        <v>imkansız</v>
      </c>
    </row>
    <row r="14" spans="1:9" x14ac:dyDescent="0.25">
      <c r="A14" s="5">
        <v>13</v>
      </c>
      <c r="B14" s="5">
        <f>IF(Yapıştır!A14="","",Yapıştır!A14)</f>
        <v>29</v>
      </c>
      <c r="C14" s="5" t="str">
        <f>IF(Yapıştır!B14="","",Yapıştır!B14)</f>
        <v>HACI BEKİR KOÇ</v>
      </c>
      <c r="D14" s="24">
        <f>IF(Yapıştır!Q14="","",Yapıştır!Q14)</f>
        <v>39</v>
      </c>
      <c r="E14" s="30"/>
      <c r="F14" s="24">
        <f t="shared" si="1"/>
        <v>61</v>
      </c>
      <c r="G14" s="24" t="str">
        <f t="shared" si="2"/>
        <v xml:space="preserve"> </v>
      </c>
      <c r="H14" s="24" t="str">
        <f t="shared" si="3"/>
        <v>imkansız</v>
      </c>
      <c r="I14" s="24" t="str">
        <f t="shared" si="4"/>
        <v>imkansız</v>
      </c>
    </row>
    <row r="15" spans="1:9" x14ac:dyDescent="0.25">
      <c r="A15" s="5">
        <v>14</v>
      </c>
      <c r="B15" s="5">
        <f>IF(Yapıştır!A15="","",Yapıştır!A15)</f>
        <v>31</v>
      </c>
      <c r="C15" s="5" t="str">
        <f>IF(Yapıştır!B15="","",Yapıştır!B15)</f>
        <v>MERT GİDER</v>
      </c>
      <c r="D15" s="24">
        <f>IF(Yapıştır!Q15="","",Yapıştır!Q15)</f>
        <v>85.5</v>
      </c>
      <c r="E15" s="30"/>
      <c r="F15" s="24">
        <f t="shared" si="1"/>
        <v>14.5</v>
      </c>
      <c r="G15" s="24" t="str">
        <f t="shared" si="2"/>
        <v xml:space="preserve"> </v>
      </c>
      <c r="H15" s="24">
        <f t="shared" si="3"/>
        <v>85.5</v>
      </c>
      <c r="I15" s="24" t="e">
        <f t="shared" si="4"/>
        <v>#VALUE!</v>
      </c>
    </row>
    <row r="16" spans="1:9" x14ac:dyDescent="0.25">
      <c r="A16" s="5">
        <v>15</v>
      </c>
      <c r="B16" s="5">
        <f>IF(Yapıştır!A16="","",Yapıştır!A16)</f>
        <v>32</v>
      </c>
      <c r="C16" s="5" t="str">
        <f>IF(Yapıştır!B16="","",Yapıştır!B16)</f>
        <v>ÖMER KURAK</v>
      </c>
      <c r="D16" s="24">
        <f>IF(Yapıştır!Q16="","",Yapıştır!Q16)</f>
        <v>66</v>
      </c>
      <c r="E16" s="30"/>
      <c r="F16" s="24">
        <f t="shared" si="1"/>
        <v>34</v>
      </c>
      <c r="G16" s="24" t="str">
        <f t="shared" si="2"/>
        <v xml:space="preserve"> </v>
      </c>
      <c r="H16" s="24">
        <f t="shared" si="3"/>
        <v>66</v>
      </c>
      <c r="I16" s="24" t="str">
        <f t="shared" si="4"/>
        <v>imkansız</v>
      </c>
    </row>
    <row r="17" spans="1:9" x14ac:dyDescent="0.25">
      <c r="A17" s="5">
        <v>16</v>
      </c>
      <c r="B17" s="5">
        <f>IF(Yapıştır!A17="","",Yapıştır!A17)</f>
        <v>33</v>
      </c>
      <c r="C17" s="5" t="str">
        <f>IF(Yapıştır!B17="","",Yapıştır!B17)</f>
        <v>EFE AKDENİZ</v>
      </c>
      <c r="D17" s="24">
        <f>IF(Yapıştır!Q17="","",Yapıştır!Q17)</f>
        <v>52.4</v>
      </c>
      <c r="E17" s="30"/>
      <c r="F17" s="24">
        <f t="shared" si="1"/>
        <v>47.6</v>
      </c>
      <c r="G17" s="24" t="str">
        <f t="shared" si="2"/>
        <v xml:space="preserve"> </v>
      </c>
      <c r="H17" s="24">
        <f t="shared" si="3"/>
        <v>52.4</v>
      </c>
      <c r="I17" s="24" t="str">
        <f t="shared" si="4"/>
        <v>imkansız</v>
      </c>
    </row>
    <row r="18" spans="1:9" x14ac:dyDescent="0.25">
      <c r="A18" s="5">
        <v>17</v>
      </c>
      <c r="B18" s="5">
        <f>IF(Yapıştır!A18="","",Yapıştır!A18)</f>
        <v>34</v>
      </c>
      <c r="C18" s="5" t="str">
        <f>IF(Yapıştır!B18="","",Yapıştır!B18)</f>
        <v>DAMLA MERDE</v>
      </c>
      <c r="D18" s="24">
        <f>IF(Yapıştır!Q18="","",Yapıştır!Q18)</f>
        <v>45.2</v>
      </c>
      <c r="E18" s="30"/>
      <c r="F18" s="24">
        <f t="shared" si="1"/>
        <v>54.8</v>
      </c>
      <c r="G18" s="24" t="str">
        <f t="shared" si="2"/>
        <v xml:space="preserve"> </v>
      </c>
      <c r="H18" s="24">
        <f t="shared" si="3"/>
        <v>45.2</v>
      </c>
      <c r="I18" s="24" t="str">
        <f t="shared" si="4"/>
        <v>imkansız</v>
      </c>
    </row>
    <row r="19" spans="1:9" x14ac:dyDescent="0.25">
      <c r="A19" s="5">
        <v>18</v>
      </c>
      <c r="B19" s="5">
        <f>IF(Yapıştır!A19="","",Yapıştır!A19)</f>
        <v>36</v>
      </c>
      <c r="C19" s="5" t="str">
        <f>IF(Yapıştır!B19="","",Yapıştır!B19)</f>
        <v>ZEYNEP TEK</v>
      </c>
      <c r="D19" s="24">
        <f>IF(Yapıştır!Q19="","",Yapıştır!Q19)</f>
        <v>92.75</v>
      </c>
      <c r="E19" s="30"/>
      <c r="F19" s="24">
        <f t="shared" si="1"/>
        <v>7.25</v>
      </c>
      <c r="G19" s="24" t="str">
        <f t="shared" si="2"/>
        <v xml:space="preserve"> </v>
      </c>
      <c r="H19" s="24">
        <f t="shared" si="3"/>
        <v>92.75</v>
      </c>
      <c r="I19" s="24" t="e">
        <f t="shared" si="4"/>
        <v>#VALUE!</v>
      </c>
    </row>
    <row r="20" spans="1:9" x14ac:dyDescent="0.25">
      <c r="A20" s="5">
        <v>19</v>
      </c>
      <c r="B20" s="5">
        <f>IF(Yapıştır!A20="","",Yapıştır!A20)</f>
        <v>39</v>
      </c>
      <c r="C20" s="5" t="str">
        <f>IF(Yapıştır!B20="","",Yapıştır!B20)</f>
        <v>ELMİRA ESRA PEKDAŞ</v>
      </c>
      <c r="D20" s="24">
        <f>IF(Yapıştır!Q20="","",Yapıştır!Q20)</f>
        <v>72.75</v>
      </c>
      <c r="E20" s="30"/>
      <c r="F20" s="24">
        <f t="shared" si="1"/>
        <v>27.25</v>
      </c>
      <c r="G20" s="24" t="str">
        <f t="shared" si="2"/>
        <v xml:space="preserve"> </v>
      </c>
      <c r="H20" s="24">
        <f t="shared" si="3"/>
        <v>72.75</v>
      </c>
      <c r="I20" s="24" t="e">
        <f t="shared" si="4"/>
        <v>#VALUE!</v>
      </c>
    </row>
    <row r="21" spans="1:9" x14ac:dyDescent="0.25">
      <c r="A21" s="5">
        <v>20</v>
      </c>
      <c r="B21" s="5">
        <f>IF(Yapıştır!A21="","",Yapıştır!A21)</f>
        <v>42</v>
      </c>
      <c r="C21" s="5" t="str">
        <f>IF(Yapıştır!B21="","",Yapıştır!B21)</f>
        <v>BERKAY AKDAĞ</v>
      </c>
      <c r="D21" s="24">
        <f>IF(Yapıştır!Q21="","",Yapıştır!Q21)</f>
        <v>34.25</v>
      </c>
      <c r="E21" s="30"/>
      <c r="F21" s="24">
        <f t="shared" si="1"/>
        <v>65.75</v>
      </c>
      <c r="G21" s="24" t="str">
        <f t="shared" si="2"/>
        <v xml:space="preserve"> </v>
      </c>
      <c r="H21" s="24" t="str">
        <f t="shared" si="3"/>
        <v>imkansız</v>
      </c>
      <c r="I21" s="24" t="str">
        <f t="shared" si="4"/>
        <v>imkansız</v>
      </c>
    </row>
    <row r="22" spans="1:9" x14ac:dyDescent="0.25">
      <c r="A22" s="5">
        <v>21</v>
      </c>
      <c r="B22" s="5">
        <f>IF(Yapıştır!A22="","",Yapıştır!A22)</f>
        <v>43</v>
      </c>
      <c r="C22" s="5" t="str">
        <f>IF(Yapıştır!B22="","",Yapıştır!B22)</f>
        <v>CİHAN YILDIZ</v>
      </c>
      <c r="D22" s="24">
        <f>IF(Yapıştır!Q22="","",Yapıştır!Q22)</f>
        <v>65.5</v>
      </c>
      <c r="E22" s="30"/>
      <c r="F22" s="24">
        <f t="shared" si="1"/>
        <v>34.5</v>
      </c>
      <c r="G22" s="24" t="str">
        <f t="shared" si="2"/>
        <v xml:space="preserve"> </v>
      </c>
      <c r="H22" s="24">
        <f t="shared" si="3"/>
        <v>65.5</v>
      </c>
      <c r="I22" s="24" t="str">
        <f t="shared" si="4"/>
        <v>imkansız</v>
      </c>
    </row>
    <row r="23" spans="1:9" x14ac:dyDescent="0.25">
      <c r="A23" s="5">
        <v>22</v>
      </c>
      <c r="B23" s="5">
        <f>IF(Yapıştır!A23="","",Yapıştır!A23)</f>
        <v>45</v>
      </c>
      <c r="C23" s="5" t="str">
        <f>IF(Yapıştır!B23="","",Yapıştır!B23)</f>
        <v>MELİKE PEKDEMİR</v>
      </c>
      <c r="D23" s="24">
        <f>IF(Yapıştır!Q23="","",Yapıştır!Q23)</f>
        <v>67</v>
      </c>
      <c r="E23" s="30"/>
      <c r="F23" s="24">
        <f t="shared" si="1"/>
        <v>33</v>
      </c>
      <c r="G23" s="24" t="str">
        <f t="shared" si="2"/>
        <v xml:space="preserve"> </v>
      </c>
      <c r="H23" s="24">
        <f t="shared" si="3"/>
        <v>67</v>
      </c>
      <c r="I23" s="24" t="str">
        <f t="shared" si="4"/>
        <v>imkansız</v>
      </c>
    </row>
    <row r="24" spans="1:9" x14ac:dyDescent="0.25">
      <c r="A24" s="5">
        <v>23</v>
      </c>
      <c r="B24" s="5">
        <f>IF(Yapıştır!A24="","",Yapıştır!A24)</f>
        <v>46</v>
      </c>
      <c r="C24" s="5" t="str">
        <f>IF(Yapıştır!B24="","",Yapıştır!B24)</f>
        <v>MEHMET EFE KAYA</v>
      </c>
      <c r="D24" s="24">
        <f>IF(Yapıştır!Q24="","",Yapıştır!Q24)</f>
        <v>57.75</v>
      </c>
      <c r="E24" s="30"/>
      <c r="F24" s="24">
        <f t="shared" si="1"/>
        <v>42.25</v>
      </c>
      <c r="G24" s="24" t="str">
        <f t="shared" si="2"/>
        <v xml:space="preserve"> </v>
      </c>
      <c r="H24" s="24">
        <f t="shared" si="3"/>
        <v>57.75</v>
      </c>
      <c r="I24" s="24" t="str">
        <f t="shared" si="4"/>
        <v>imkansız</v>
      </c>
    </row>
    <row r="25" spans="1:9" x14ac:dyDescent="0.25">
      <c r="A25" s="5">
        <v>24</v>
      </c>
      <c r="B25" s="5">
        <f>IF(Yapıştır!A25="","",Yapıştır!A25)</f>
        <v>47</v>
      </c>
      <c r="C25" s="5" t="str">
        <f>IF(Yapıştır!B25="","",Yapıştır!B25)</f>
        <v>BERKAY KEŞAN</v>
      </c>
      <c r="D25" s="24">
        <f>IF(Yapıştır!Q25="","",Yapıştır!Q25)</f>
        <v>44.6</v>
      </c>
      <c r="E25" s="30"/>
      <c r="F25" s="24">
        <f t="shared" si="1"/>
        <v>55.4</v>
      </c>
      <c r="G25" s="24" t="str">
        <f t="shared" si="2"/>
        <v xml:space="preserve"> </v>
      </c>
      <c r="H25" s="24">
        <f t="shared" si="3"/>
        <v>44.6</v>
      </c>
      <c r="I25" s="24" t="str">
        <f t="shared" si="4"/>
        <v>imkansız</v>
      </c>
    </row>
    <row r="26" spans="1:9" x14ac:dyDescent="0.25">
      <c r="A26" s="5">
        <v>25</v>
      </c>
      <c r="B26" s="5">
        <f>IF(Yapıştır!A26="","",Yapıştır!A26)</f>
        <v>49</v>
      </c>
      <c r="C26" s="5" t="str">
        <f>IF(Yapıştır!B26="","",Yapıştır!B26)</f>
        <v>MUHAMMED EMİN İLİKHAN</v>
      </c>
      <c r="D26" s="24">
        <f>IF(Yapıştır!Q26="","",Yapıştır!Q26)</f>
        <v>66.75</v>
      </c>
      <c r="E26" s="30"/>
      <c r="F26" s="24">
        <f t="shared" si="1"/>
        <v>33.25</v>
      </c>
      <c r="G26" s="24" t="str">
        <f t="shared" si="2"/>
        <v xml:space="preserve"> </v>
      </c>
      <c r="H26" s="24">
        <f t="shared" si="3"/>
        <v>66.75</v>
      </c>
      <c r="I26" s="24" t="str">
        <f t="shared" si="4"/>
        <v>imkansız</v>
      </c>
    </row>
    <row r="27" spans="1:9" x14ac:dyDescent="0.25">
      <c r="A27" s="5">
        <v>26</v>
      </c>
      <c r="B27" s="5">
        <f>IF(Yapıştır!A27="","",Yapıştır!A27)</f>
        <v>52</v>
      </c>
      <c r="C27" s="5" t="str">
        <f>IF(Yapıştır!B27="","",Yapıştır!B27)</f>
        <v>YUSUF YEŞİL</v>
      </c>
      <c r="D27" s="24">
        <f>IF(Yapıştır!Q27="","",Yapıştır!Q27)</f>
        <v>52.75</v>
      </c>
      <c r="E27" s="30"/>
      <c r="F27" s="24">
        <f t="shared" si="1"/>
        <v>47.25</v>
      </c>
      <c r="G27" s="24" t="str">
        <f t="shared" si="2"/>
        <v xml:space="preserve"> </v>
      </c>
      <c r="H27" s="24">
        <f t="shared" si="3"/>
        <v>52.75</v>
      </c>
      <c r="I27" s="24" t="str">
        <f t="shared" si="4"/>
        <v>imkansız</v>
      </c>
    </row>
    <row r="28" spans="1:9" x14ac:dyDescent="0.25">
      <c r="A28" s="5">
        <v>27</v>
      </c>
      <c r="B28" s="5">
        <f>IF(Yapıştır!A28="","",Yapıştır!A28)</f>
        <v>53</v>
      </c>
      <c r="C28" s="5" t="str">
        <f>IF(Yapıştır!B28="","",Yapıştır!B28)</f>
        <v>BESTE ECEM DEMİRTAŞ</v>
      </c>
      <c r="D28" s="24">
        <f>IF(Yapıştır!Q28="","",Yapıştır!Q28)</f>
        <v>56.4</v>
      </c>
      <c r="E28" s="30"/>
      <c r="F28" s="24">
        <f t="shared" si="1"/>
        <v>43.6</v>
      </c>
      <c r="G28" s="24" t="str">
        <f t="shared" si="2"/>
        <v xml:space="preserve"> </v>
      </c>
      <c r="H28" s="24">
        <f t="shared" si="3"/>
        <v>56.4</v>
      </c>
      <c r="I28" s="24" t="str">
        <f t="shared" si="4"/>
        <v>imkansız</v>
      </c>
    </row>
    <row r="29" spans="1:9" x14ac:dyDescent="0.25">
      <c r="A29" s="5">
        <v>28</v>
      </c>
      <c r="B29" s="5">
        <f>IF(Yapıştır!A29="","",Yapıştır!A29)</f>
        <v>55</v>
      </c>
      <c r="C29" s="5" t="str">
        <f>IF(Yapıştır!B29="","",Yapıştır!B29)</f>
        <v>HAYRU NİSA UZUN</v>
      </c>
      <c r="D29" s="24">
        <f>IF(Yapıştır!Q29="","",Yapıştır!Q29)</f>
        <v>51.6</v>
      </c>
      <c r="E29" s="30"/>
      <c r="F29" s="24">
        <f t="shared" si="1"/>
        <v>48.4</v>
      </c>
      <c r="G29" s="24" t="str">
        <f t="shared" si="2"/>
        <v xml:space="preserve"> </v>
      </c>
      <c r="H29" s="24">
        <f t="shared" si="3"/>
        <v>51.6</v>
      </c>
      <c r="I29" s="24" t="str">
        <f t="shared" si="4"/>
        <v>imkansız</v>
      </c>
    </row>
    <row r="30" spans="1:9" x14ac:dyDescent="0.25">
      <c r="A30" s="5">
        <v>29</v>
      </c>
      <c r="B30" s="5">
        <f>IF(Yapıştır!A30="","",Yapıştır!A30)</f>
        <v>56</v>
      </c>
      <c r="C30" s="5" t="str">
        <f>IF(Yapıştır!B30="","",Yapıştır!B30)</f>
        <v>BÜNYAMİN ONAT</v>
      </c>
      <c r="D30" s="24">
        <f>IF(Yapıştır!Q30="","",Yapıştır!Q30)</f>
        <v>46</v>
      </c>
      <c r="E30" s="30"/>
      <c r="F30" s="24">
        <f t="shared" si="1"/>
        <v>54</v>
      </c>
      <c r="G30" s="24" t="str">
        <f t="shared" si="2"/>
        <v xml:space="preserve"> </v>
      </c>
      <c r="H30" s="24">
        <f t="shared" si="3"/>
        <v>46</v>
      </c>
      <c r="I30" s="24" t="str">
        <f t="shared" si="4"/>
        <v>imkansız</v>
      </c>
    </row>
    <row r="31" spans="1:9" x14ac:dyDescent="0.25">
      <c r="A31" s="5">
        <v>30</v>
      </c>
      <c r="B31" s="5">
        <f>IF(Yapıştır!A31="","",Yapıştır!A31)</f>
        <v>60</v>
      </c>
      <c r="C31" s="5" t="str">
        <f>IF(Yapıştır!B31="","",Yapıştır!B31)</f>
        <v>AHMET ARDA ÖZATA</v>
      </c>
      <c r="D31" s="24">
        <f>IF(Yapıştır!Q31="","",Yapıştır!Q31)</f>
        <v>53.75</v>
      </c>
      <c r="E31" s="30"/>
      <c r="F31" s="24">
        <f t="shared" si="1"/>
        <v>46.25</v>
      </c>
      <c r="G31" s="24" t="str">
        <f t="shared" si="2"/>
        <v xml:space="preserve"> </v>
      </c>
      <c r="H31" s="24">
        <f t="shared" si="3"/>
        <v>53.75</v>
      </c>
      <c r="I31" s="24" t="str">
        <f t="shared" si="4"/>
        <v>imkansız</v>
      </c>
    </row>
    <row r="32" spans="1:9" x14ac:dyDescent="0.25">
      <c r="A32" s="5">
        <v>31</v>
      </c>
      <c r="B32" s="5">
        <f>IF(Yapıştır!A32="","",Yapıştır!A32)</f>
        <v>66</v>
      </c>
      <c r="C32" s="5" t="str">
        <f>IF(Yapıştır!B32="","",Yapıştır!B32)</f>
        <v>MERT GAZİ ULUTAŞ</v>
      </c>
      <c r="D32" s="24">
        <f>IF(Yapıştır!Q32="","",Yapıştır!Q32)</f>
        <v>51.25</v>
      </c>
      <c r="E32" s="30"/>
      <c r="F32" s="24">
        <f t="shared" si="1"/>
        <v>48.75</v>
      </c>
      <c r="G32" s="24" t="str">
        <f t="shared" si="2"/>
        <v xml:space="preserve"> </v>
      </c>
      <c r="H32" s="24">
        <f t="shared" si="3"/>
        <v>51.25</v>
      </c>
      <c r="I32" s="24" t="str">
        <f t="shared" si="4"/>
        <v>imkansız</v>
      </c>
    </row>
    <row r="33" spans="1:9" x14ac:dyDescent="0.25">
      <c r="A33" s="5">
        <v>32</v>
      </c>
      <c r="B33" s="5">
        <f>IF(Yapıştır!A33="","",Yapıştır!A33)</f>
        <v>67</v>
      </c>
      <c r="C33" s="5" t="str">
        <f>IF(Yapıştır!B33="","",Yapıştır!B33)</f>
        <v>MERT İLİKHAN</v>
      </c>
      <c r="D33" s="24">
        <f>IF(Yapıştır!Q33="","",Yapıştır!Q33)</f>
        <v>44.5</v>
      </c>
      <c r="E33" s="30"/>
      <c r="F33" s="24">
        <f t="shared" si="1"/>
        <v>55.5</v>
      </c>
      <c r="G33" s="24" t="str">
        <f t="shared" si="2"/>
        <v xml:space="preserve"> </v>
      </c>
      <c r="H33" s="24">
        <f t="shared" si="3"/>
        <v>44.5</v>
      </c>
      <c r="I33" s="24" t="str">
        <f t="shared" si="4"/>
        <v>imkansız</v>
      </c>
    </row>
    <row r="34" spans="1:9" x14ac:dyDescent="0.25">
      <c r="A34" s="5">
        <v>33</v>
      </c>
      <c r="B34" s="5">
        <f>IF(Yapıştır!A34="","",Yapıştır!A34)</f>
        <v>68</v>
      </c>
      <c r="C34" s="5" t="str">
        <f>IF(Yapıştır!B34="","",Yapıştır!B34)</f>
        <v>HATİCE EZGİ NACAR</v>
      </c>
      <c r="D34" s="24">
        <f>IF(Yapıştır!Q34="","",Yapıştır!Q34)</f>
        <v>72</v>
      </c>
      <c r="E34" s="30"/>
      <c r="F34" s="24">
        <f t="shared" si="1"/>
        <v>28</v>
      </c>
      <c r="G34" s="24" t="str">
        <f t="shared" si="2"/>
        <v xml:space="preserve"> </v>
      </c>
      <c r="H34" s="24">
        <f t="shared" si="3"/>
        <v>72</v>
      </c>
      <c r="I34" s="24" t="e">
        <f t="shared" si="4"/>
        <v>#VALUE!</v>
      </c>
    </row>
    <row r="35" spans="1:9" x14ac:dyDescent="0.25">
      <c r="A35" s="5">
        <v>34</v>
      </c>
      <c r="B35" s="5">
        <f>IF(Yapıştır!A35="","",Yapıştır!A35)</f>
        <v>111</v>
      </c>
      <c r="C35" s="5" t="str">
        <f>IF(Yapıştır!B35="","",Yapıştır!B35)</f>
        <v>BEYZANUR DİKEL</v>
      </c>
      <c r="D35" s="24">
        <f>IF(Yapıştır!Q35="","",Yapıştır!Q35)</f>
        <v>39.5</v>
      </c>
      <c r="E35" s="30"/>
      <c r="F35" s="24">
        <f t="shared" si="1"/>
        <v>60.5</v>
      </c>
      <c r="G35" s="24" t="str">
        <f t="shared" si="2"/>
        <v xml:space="preserve"> </v>
      </c>
      <c r="H35" s="24" t="str">
        <f t="shared" si="3"/>
        <v>imkansız</v>
      </c>
      <c r="I35" s="24" t="str">
        <f t="shared" si="4"/>
        <v>imkansız</v>
      </c>
    </row>
    <row r="36" spans="1:9" x14ac:dyDescent="0.25">
      <c r="A36" s="5">
        <v>35</v>
      </c>
      <c r="B36" s="5">
        <f>IF(Yapıştır!A36="","",Yapıştır!A36)</f>
        <v>673</v>
      </c>
      <c r="C36" s="5" t="str">
        <f>IF(Yapıştır!B36="","",Yapıştır!B36)</f>
        <v>MUHAMMED TURABİ KALMIŞ</v>
      </c>
      <c r="D36" s="24">
        <f>IF(Yapıştır!Q36="","",Yapıştır!Q36)</f>
        <v>37.25</v>
      </c>
      <c r="E36" s="30"/>
      <c r="F36" s="24">
        <f t="shared" si="1"/>
        <v>62.75</v>
      </c>
      <c r="G36" s="24" t="str">
        <f t="shared" si="2"/>
        <v xml:space="preserve"> </v>
      </c>
      <c r="H36" s="24" t="str">
        <f t="shared" si="3"/>
        <v>imkansız</v>
      </c>
      <c r="I36" s="24" t="str">
        <f t="shared" si="4"/>
        <v>imkansız</v>
      </c>
    </row>
    <row r="37" spans="1:9" x14ac:dyDescent="0.25">
      <c r="A37" s="5">
        <v>36</v>
      </c>
      <c r="B37" s="5" t="str">
        <f>IF(Yapıştır!A37="","",Yapıştır!A37)</f>
        <v/>
      </c>
      <c r="C37" s="5" t="str">
        <f>IF(Yapıştır!B37="","",Yapıştır!B37)</f>
        <v/>
      </c>
      <c r="D37" s="24" t="str">
        <f>IF(Yapıştır!Q37="","",Yapıştır!Q37)</f>
        <v/>
      </c>
      <c r="E37" s="30"/>
      <c r="F37" s="24" t="str">
        <f t="shared" si="1"/>
        <v/>
      </c>
      <c r="G37" s="24" t="str">
        <f t="shared" si="2"/>
        <v/>
      </c>
      <c r="H37" s="24" t="str">
        <f t="shared" si="3"/>
        <v/>
      </c>
      <c r="I37" s="24" t="str">
        <f t="shared" si="4"/>
        <v/>
      </c>
    </row>
    <row r="38" spans="1:9" x14ac:dyDescent="0.25">
      <c r="A38" s="5">
        <v>37</v>
      </c>
      <c r="B38" s="5" t="str">
        <f>IF(Yapıştır!A38="","",Yapıştır!A38)</f>
        <v/>
      </c>
      <c r="C38" s="5" t="str">
        <f>IF(Yapıştır!B38="","",Yapıştır!B38)</f>
        <v/>
      </c>
      <c r="D38" s="24" t="str">
        <f>IF(Yapıştır!Q38="","",Yapıştır!Q38)</f>
        <v/>
      </c>
      <c r="E38" s="30"/>
      <c r="F38" s="24" t="str">
        <f t="shared" si="1"/>
        <v/>
      </c>
      <c r="G38" s="24" t="str">
        <f t="shared" si="2"/>
        <v/>
      </c>
      <c r="H38" s="24" t="str">
        <f t="shared" si="3"/>
        <v/>
      </c>
      <c r="I38" s="24" t="str">
        <f t="shared" si="4"/>
        <v/>
      </c>
    </row>
    <row r="39" spans="1:9" x14ac:dyDescent="0.25">
      <c r="A39" s="5">
        <v>38</v>
      </c>
      <c r="B39" s="5" t="str">
        <f>IF(Yapıştır!A39="","",Yapıştır!A39)</f>
        <v/>
      </c>
      <c r="C39" s="5" t="str">
        <f>IF(Yapıştır!B39="","",Yapıştır!B39)</f>
        <v/>
      </c>
      <c r="D39" s="24" t="str">
        <f>IF(Yapıştır!Q39="","",Yapıştır!Q39)</f>
        <v/>
      </c>
      <c r="E39" s="30"/>
      <c r="F39" s="24" t="str">
        <f t="shared" si="1"/>
        <v/>
      </c>
      <c r="G39" s="24" t="str">
        <f t="shared" si="2"/>
        <v/>
      </c>
      <c r="H39" s="24" t="str">
        <f t="shared" si="3"/>
        <v/>
      </c>
      <c r="I39" s="24" t="str">
        <f t="shared" si="4"/>
        <v/>
      </c>
    </row>
    <row r="40" spans="1:9" x14ac:dyDescent="0.25">
      <c r="A40" s="5">
        <v>39</v>
      </c>
      <c r="B40" s="5" t="str">
        <f>IF(Yapıştır!A40="","",Yapıştır!A40)</f>
        <v/>
      </c>
      <c r="C40" s="5" t="str">
        <f>IF(Yapıştır!B40="","",Yapıştır!B40)</f>
        <v/>
      </c>
      <c r="D40" s="24" t="str">
        <f>IF(Yapıştır!Q40="","",Yapıştır!Q40)</f>
        <v/>
      </c>
      <c r="E40" s="30"/>
      <c r="F40" s="24" t="str">
        <f t="shared" si="1"/>
        <v/>
      </c>
      <c r="G40" s="24" t="str">
        <f t="shared" si="2"/>
        <v/>
      </c>
      <c r="H40" s="24" t="str">
        <f t="shared" si="3"/>
        <v/>
      </c>
      <c r="I40" s="24" t="str">
        <f t="shared" si="4"/>
        <v/>
      </c>
    </row>
    <row r="41" spans="1:9" x14ac:dyDescent="0.25">
      <c r="A41" s="5">
        <v>40</v>
      </c>
      <c r="B41" s="5" t="str">
        <f>IF(Yapıştır!A41="","",Yapıştır!A41)</f>
        <v/>
      </c>
      <c r="C41" s="5" t="str">
        <f>IF(Yapıştır!B41="","",Yapıştır!B41)</f>
        <v/>
      </c>
      <c r="D41" s="24" t="str">
        <f>IF(Yapıştır!Q41="","",Yapıştır!Q41)</f>
        <v/>
      </c>
      <c r="E41" s="30"/>
      <c r="F41" s="24" t="str">
        <f t="shared" si="1"/>
        <v/>
      </c>
      <c r="G41" s="24" t="str">
        <f t="shared" si="2"/>
        <v/>
      </c>
      <c r="H41" s="24" t="str">
        <f t="shared" si="3"/>
        <v/>
      </c>
      <c r="I41" s="24" t="str">
        <f t="shared" si="4"/>
        <v/>
      </c>
    </row>
  </sheetData>
  <printOptions horizontalCentered="1"/>
  <pageMargins left="0.31496062992125984" right="0.31496062992125984" top="0.35433070866141736" bottom="0.35433070866141736" header="0" footer="0"/>
  <pageSetup paperSize="9" scale="66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K54"/>
  <sheetViews>
    <sheetView showGridLines="0" view="pageBreakPreview" zoomScale="130" zoomScaleNormal="130" zoomScaleSheetLayoutView="130" workbookViewId="0">
      <selection activeCell="P12" sqref="P12"/>
    </sheetView>
  </sheetViews>
  <sheetFormatPr defaultRowHeight="15" x14ac:dyDescent="0.25"/>
  <cols>
    <col min="1" max="1" width="4.85546875" customWidth="1"/>
    <col min="2" max="2" width="9.140625" customWidth="1"/>
    <col min="3" max="3" width="35.42578125" style="64" customWidth="1"/>
    <col min="4" max="4" width="6.7109375" customWidth="1"/>
    <col min="5" max="5" width="6.5703125" customWidth="1"/>
    <col min="6" max="6" width="6.7109375" customWidth="1"/>
    <col min="7" max="7" width="9.28515625" customWidth="1"/>
    <col min="8" max="8" width="8.42578125" customWidth="1"/>
    <col min="9" max="9" width="8.140625" customWidth="1"/>
    <col min="10" max="10" width="8.42578125" customWidth="1"/>
    <col min="11" max="11" width="6.28515625" customWidth="1"/>
  </cols>
  <sheetData>
    <row r="1" spans="1:11" ht="20.25" customHeight="1" x14ac:dyDescent="0.25">
      <c r="A1" s="77" t="str">
        <f>CONCATENATE(Doldur!C3," EĞİTİM ÖĞRETİM YILI ",UPPER(Doldur!C5))</f>
        <v>2024-2025 EĞİTİM ÖĞRETİM YILI KERNEK ANADOLU LİSESİ</v>
      </c>
      <c r="B1" s="78"/>
      <c r="C1" s="78"/>
      <c r="D1" s="78"/>
      <c r="E1" s="78"/>
      <c r="F1" s="78"/>
      <c r="G1" s="78"/>
      <c r="H1" s="78"/>
      <c r="I1" s="78"/>
      <c r="J1" s="78"/>
      <c r="K1" s="79"/>
    </row>
    <row r="2" spans="1:11" ht="19.5" customHeight="1" x14ac:dyDescent="0.25">
      <c r="A2" s="80" t="s">
        <v>90</v>
      </c>
      <c r="B2" s="81"/>
      <c r="C2" s="81"/>
      <c r="D2" s="81"/>
      <c r="E2" s="81"/>
      <c r="F2" s="81"/>
      <c r="G2" s="81"/>
      <c r="H2" s="81"/>
      <c r="I2" s="81"/>
      <c r="J2" s="81"/>
      <c r="K2" s="82"/>
    </row>
    <row r="3" spans="1:11" ht="9" customHeight="1" x14ac:dyDescent="0.25">
      <c r="A3" s="14"/>
      <c r="B3" s="3"/>
      <c r="D3" s="3"/>
      <c r="E3" s="3"/>
      <c r="F3" s="3"/>
      <c r="G3" s="3"/>
      <c r="H3" s="3"/>
      <c r="I3" s="3"/>
      <c r="J3" s="3"/>
      <c r="K3" s="3"/>
    </row>
    <row r="4" spans="1:11" ht="15" customHeight="1" x14ac:dyDescent="0.25">
      <c r="A4" s="75" t="s">
        <v>20</v>
      </c>
      <c r="B4" s="76"/>
      <c r="C4" s="73" t="str">
        <f>PROPER(Doldur!C7)</f>
        <v>Kimya</v>
      </c>
      <c r="D4" s="74"/>
      <c r="E4" s="74"/>
    </row>
    <row r="5" spans="1:11" ht="15" customHeight="1" x14ac:dyDescent="0.25">
      <c r="A5" s="75" t="s">
        <v>33</v>
      </c>
      <c r="B5" s="76"/>
      <c r="C5" s="73" t="str">
        <f>PROPER(Doldur!C6)</f>
        <v>11/A</v>
      </c>
      <c r="D5" s="74"/>
      <c r="E5" s="74"/>
      <c r="J5" s="15" t="s">
        <v>27</v>
      </c>
      <c r="K5" s="17"/>
    </row>
    <row r="6" spans="1:11" ht="15" customHeight="1" x14ac:dyDescent="0.25">
      <c r="A6" s="75" t="s">
        <v>34</v>
      </c>
      <c r="B6" s="76"/>
      <c r="C6" s="83">
        <f>Doldur!C4</f>
        <v>44727</v>
      </c>
      <c r="D6" s="84"/>
      <c r="E6" s="84"/>
      <c r="G6" s="15" t="s">
        <v>24</v>
      </c>
      <c r="H6" s="17" t="s">
        <v>25</v>
      </c>
      <c r="J6" s="15" t="s">
        <v>28</v>
      </c>
      <c r="K6" s="17"/>
    </row>
    <row r="7" spans="1:11" ht="15" customHeight="1" x14ac:dyDescent="0.25">
      <c r="A7" s="75" t="s">
        <v>35</v>
      </c>
      <c r="B7" s="76"/>
      <c r="C7" s="73" t="str">
        <f>CONCATENATE(PROPER(Doldur!C10)," ",UPPER(Doldur!C11))</f>
        <v>Xxxx YYYYY</v>
      </c>
      <c r="D7" s="74"/>
      <c r="E7" s="74"/>
      <c r="G7" s="15" t="s">
        <v>26</v>
      </c>
      <c r="H7" s="17"/>
      <c r="J7" s="15" t="s">
        <v>29</v>
      </c>
      <c r="K7" s="17"/>
    </row>
    <row r="8" spans="1:11" x14ac:dyDescent="0.25">
      <c r="A8" s="14"/>
    </row>
    <row r="9" spans="1:11" ht="150.75" customHeight="1" x14ac:dyDescent="0.25">
      <c r="A9" s="19" t="s">
        <v>3</v>
      </c>
      <c r="B9" s="19" t="s">
        <v>4</v>
      </c>
      <c r="C9" s="39" t="s">
        <v>1</v>
      </c>
      <c r="D9" s="20" t="s">
        <v>10</v>
      </c>
      <c r="E9" s="20" t="s">
        <v>11</v>
      </c>
      <c r="F9" s="20" t="s">
        <v>13</v>
      </c>
      <c r="G9" s="20" t="s">
        <v>12</v>
      </c>
      <c r="H9" s="20" t="s">
        <v>14</v>
      </c>
      <c r="I9" s="20" t="s">
        <v>15</v>
      </c>
      <c r="J9" s="20" t="s">
        <v>36</v>
      </c>
      <c r="K9" s="20" t="s">
        <v>9</v>
      </c>
    </row>
    <row r="10" spans="1:11" x14ac:dyDescent="0.25">
      <c r="A10" s="19"/>
      <c r="B10" s="19"/>
      <c r="C10" s="39"/>
      <c r="D10" s="19">
        <v>10</v>
      </c>
      <c r="E10" s="19">
        <v>10</v>
      </c>
      <c r="F10" s="19">
        <v>10</v>
      </c>
      <c r="G10" s="19">
        <v>10</v>
      </c>
      <c r="H10" s="19">
        <v>10</v>
      </c>
      <c r="I10" s="19">
        <v>40</v>
      </c>
      <c r="J10" s="19">
        <v>10</v>
      </c>
      <c r="K10" s="19">
        <v>100</v>
      </c>
    </row>
    <row r="11" spans="1:11" x14ac:dyDescent="0.25">
      <c r="A11" s="19">
        <v>1</v>
      </c>
      <c r="B11" s="19">
        <f>IF(Yapıştır!A2="","",Yapıştır!A2)</f>
        <v>1</v>
      </c>
      <c r="C11" s="39" t="str">
        <f>IF(Yapıştır!B2="","",Yapıştır!B2)</f>
        <v>EZIZ REJEPOV</v>
      </c>
      <c r="D11" s="21">
        <f>IF($K11="","",ROUND(D$10/$K$10*$K11,0))</f>
        <v>10</v>
      </c>
      <c r="E11" s="21">
        <f t="shared" ref="E11:J26" si="0">IF($K11="","",ROUND(E$10/$K$10*$K11,0))</f>
        <v>10</v>
      </c>
      <c r="F11" s="21">
        <f t="shared" si="0"/>
        <v>10</v>
      </c>
      <c r="G11" s="21">
        <f t="shared" si="0"/>
        <v>10</v>
      </c>
      <c r="H11" s="21">
        <f t="shared" si="0"/>
        <v>10</v>
      </c>
      <c r="I11" s="21">
        <f>IF($K11="","",K11-SUM(D11:H11,J11))</f>
        <v>35</v>
      </c>
      <c r="J11" s="21">
        <f t="shared" si="0"/>
        <v>10</v>
      </c>
      <c r="K11" s="19">
        <v>95</v>
      </c>
    </row>
    <row r="12" spans="1:11" x14ac:dyDescent="0.25">
      <c r="A12" s="19">
        <v>2</v>
      </c>
      <c r="B12" s="19">
        <f>IF(Yapıştır!A3="","",Yapıştır!A3)</f>
        <v>3</v>
      </c>
      <c r="C12" s="39" t="str">
        <f>IF(Yapıştır!B3="","",Yapıştır!B3)</f>
        <v>ZEYNEP ŞEVVAL KAN</v>
      </c>
      <c r="D12" s="21">
        <f t="shared" ref="D12:J27" si="1">IF($K12="","",ROUND(D$10/$K$10*$K12,0))</f>
        <v>7</v>
      </c>
      <c r="E12" s="21">
        <f t="shared" si="0"/>
        <v>7</v>
      </c>
      <c r="F12" s="21">
        <f t="shared" si="0"/>
        <v>7</v>
      </c>
      <c r="G12" s="21">
        <f t="shared" si="0"/>
        <v>7</v>
      </c>
      <c r="H12" s="21">
        <f t="shared" si="0"/>
        <v>7</v>
      </c>
      <c r="I12" s="21">
        <f t="shared" ref="I12:I15" si="2">IF($K12="","",K12-SUM(D12:H12,J12))</f>
        <v>23</v>
      </c>
      <c r="J12" s="21">
        <f t="shared" si="0"/>
        <v>7</v>
      </c>
      <c r="K12" s="19">
        <f>IF(Yapıştır!I3="","",Yapıştır!I3)</f>
        <v>65</v>
      </c>
    </row>
    <row r="13" spans="1:11" x14ac:dyDescent="0.25">
      <c r="A13" s="19">
        <v>3</v>
      </c>
      <c r="B13" s="19">
        <f>IF(Yapıştır!A4="","",Yapıştır!A4)</f>
        <v>7</v>
      </c>
      <c r="C13" s="39" t="str">
        <f>IF(Yapıştır!B4="","",Yapıştır!B4)</f>
        <v>ŞEYMANUR GÜÇLÜ</v>
      </c>
      <c r="D13" s="21">
        <f t="shared" si="1"/>
        <v>5</v>
      </c>
      <c r="E13" s="21">
        <f t="shared" si="0"/>
        <v>5</v>
      </c>
      <c r="F13" s="21">
        <f t="shared" si="0"/>
        <v>5</v>
      </c>
      <c r="G13" s="21">
        <f t="shared" si="0"/>
        <v>5</v>
      </c>
      <c r="H13" s="21">
        <f t="shared" si="0"/>
        <v>5</v>
      </c>
      <c r="I13" s="21">
        <f t="shared" si="2"/>
        <v>20</v>
      </c>
      <c r="J13" s="21">
        <f t="shared" si="0"/>
        <v>5</v>
      </c>
      <c r="K13" s="19">
        <f>IF(Yapıştır!I4="","",Yapıştır!I4)</f>
        <v>50</v>
      </c>
    </row>
    <row r="14" spans="1:11" x14ac:dyDescent="0.25">
      <c r="A14" s="19">
        <v>4</v>
      </c>
      <c r="B14" s="19">
        <f>IF(Yapıştır!A5="","",Yapıştır!A5)</f>
        <v>10</v>
      </c>
      <c r="C14" s="39" t="str">
        <f>IF(Yapıştır!B5="","",Yapıştır!B5)</f>
        <v>SARA AKDENİZ</v>
      </c>
      <c r="D14" s="21">
        <f t="shared" si="1"/>
        <v>7</v>
      </c>
      <c r="E14" s="21">
        <f t="shared" si="0"/>
        <v>7</v>
      </c>
      <c r="F14" s="21">
        <f t="shared" si="0"/>
        <v>7</v>
      </c>
      <c r="G14" s="21">
        <f t="shared" si="0"/>
        <v>7</v>
      </c>
      <c r="H14" s="21">
        <f t="shared" si="0"/>
        <v>7</v>
      </c>
      <c r="I14" s="21">
        <f t="shared" si="2"/>
        <v>28</v>
      </c>
      <c r="J14" s="21">
        <f t="shared" si="0"/>
        <v>7</v>
      </c>
      <c r="K14" s="19">
        <f>IF(Yapıştır!I5="","",Yapıştır!I5)</f>
        <v>70</v>
      </c>
    </row>
    <row r="15" spans="1:11" x14ac:dyDescent="0.25">
      <c r="A15" s="19">
        <v>5</v>
      </c>
      <c r="B15" s="19">
        <f>IF(Yapıştır!A6="","",Yapıştır!A6)</f>
        <v>13</v>
      </c>
      <c r="C15" s="39" t="str">
        <f>IF(Yapıştır!B6="","",Yapıştır!B6)</f>
        <v>EDA DARMAZ</v>
      </c>
      <c r="D15" s="21">
        <f t="shared" si="1"/>
        <v>7</v>
      </c>
      <c r="E15" s="21">
        <f t="shared" si="0"/>
        <v>7</v>
      </c>
      <c r="F15" s="21">
        <f t="shared" si="0"/>
        <v>7</v>
      </c>
      <c r="G15" s="21">
        <f t="shared" si="0"/>
        <v>7</v>
      </c>
      <c r="H15" s="21">
        <f t="shared" si="0"/>
        <v>7</v>
      </c>
      <c r="I15" s="21">
        <f t="shared" si="2"/>
        <v>23</v>
      </c>
      <c r="J15" s="21">
        <f t="shared" si="0"/>
        <v>7</v>
      </c>
      <c r="K15" s="19">
        <f>IF(Yapıştır!I6="","",Yapıştır!I6)</f>
        <v>65</v>
      </c>
    </row>
    <row r="16" spans="1:11" x14ac:dyDescent="0.25">
      <c r="A16" s="19">
        <v>6</v>
      </c>
      <c r="B16" s="19">
        <f>IF(Yapıştır!A7="","",Yapıştır!A7)</f>
        <v>16</v>
      </c>
      <c r="C16" s="39" t="str">
        <f>IF(Yapıştır!B7="","",Yapıştır!B7)</f>
        <v>MESUT KIVANÇCAN ULU</v>
      </c>
      <c r="D16" s="21">
        <f t="shared" si="1"/>
        <v>6</v>
      </c>
      <c r="E16" s="21">
        <f t="shared" si="0"/>
        <v>6</v>
      </c>
      <c r="F16" s="21">
        <f t="shared" si="0"/>
        <v>6</v>
      </c>
      <c r="G16" s="21">
        <f t="shared" si="0"/>
        <v>6</v>
      </c>
      <c r="H16" s="21">
        <f t="shared" si="0"/>
        <v>6</v>
      </c>
      <c r="I16" s="21">
        <f t="shared" ref="I16:I50" si="3">IF($K16="","",K16-SUM(D16:H16,J16))</f>
        <v>24</v>
      </c>
      <c r="J16" s="21">
        <f t="shared" si="0"/>
        <v>6</v>
      </c>
      <c r="K16" s="19">
        <f>IF(Yapıştır!I7="","",Yapıştır!I7)</f>
        <v>60</v>
      </c>
    </row>
    <row r="17" spans="1:11" x14ac:dyDescent="0.25">
      <c r="A17" s="19">
        <v>7</v>
      </c>
      <c r="B17" s="19">
        <f>IF(Yapıştır!A8="","",Yapıştır!A8)</f>
        <v>17</v>
      </c>
      <c r="C17" s="39" t="str">
        <f>IF(Yapıştır!B8="","",Yapıştır!B8)</f>
        <v>BAYRAM ONUR BİRDİŞLİ</v>
      </c>
      <c r="D17" s="21">
        <f t="shared" si="1"/>
        <v>6</v>
      </c>
      <c r="E17" s="21">
        <f t="shared" si="0"/>
        <v>6</v>
      </c>
      <c r="F17" s="21">
        <f t="shared" si="0"/>
        <v>6</v>
      </c>
      <c r="G17" s="21">
        <f t="shared" si="0"/>
        <v>6</v>
      </c>
      <c r="H17" s="21">
        <f t="shared" si="0"/>
        <v>6</v>
      </c>
      <c r="I17" s="21">
        <f t="shared" si="3"/>
        <v>24</v>
      </c>
      <c r="J17" s="21">
        <f t="shared" si="0"/>
        <v>6</v>
      </c>
      <c r="K17" s="19">
        <f>IF(Yapıştır!I8="","",Yapıştır!I8)</f>
        <v>60</v>
      </c>
    </row>
    <row r="18" spans="1:11" x14ac:dyDescent="0.25">
      <c r="A18" s="19">
        <v>8</v>
      </c>
      <c r="B18" s="19">
        <f>IF(Yapıştır!A9="","",Yapıştır!A9)</f>
        <v>18</v>
      </c>
      <c r="C18" s="39" t="str">
        <f>IF(Yapıştır!B9="","",Yapıştır!B9)</f>
        <v>ŞEYDA NUR ÖZTAŞÇI</v>
      </c>
      <c r="D18" s="21">
        <f t="shared" si="1"/>
        <v>10</v>
      </c>
      <c r="E18" s="21">
        <f t="shared" si="0"/>
        <v>10</v>
      </c>
      <c r="F18" s="21">
        <f t="shared" si="0"/>
        <v>10</v>
      </c>
      <c r="G18" s="21">
        <f t="shared" si="0"/>
        <v>10</v>
      </c>
      <c r="H18" s="21">
        <f t="shared" si="0"/>
        <v>10</v>
      </c>
      <c r="I18" s="21">
        <f t="shared" si="3"/>
        <v>40</v>
      </c>
      <c r="J18" s="21">
        <f t="shared" si="0"/>
        <v>10</v>
      </c>
      <c r="K18" s="19">
        <f>IF(Yapıştır!I9="","",Yapıştır!I9)</f>
        <v>100</v>
      </c>
    </row>
    <row r="19" spans="1:11" x14ac:dyDescent="0.25">
      <c r="A19" s="19">
        <v>9</v>
      </c>
      <c r="B19" s="19">
        <f>IF(Yapıştır!A10="","",Yapıştır!A10)</f>
        <v>19</v>
      </c>
      <c r="C19" s="39" t="str">
        <f>IF(Yapıştır!B10="","",Yapıştır!B10)</f>
        <v>MEHMET BUĞRA KAYA</v>
      </c>
      <c r="D19" s="21">
        <f t="shared" si="1"/>
        <v>6</v>
      </c>
      <c r="E19" s="21">
        <f t="shared" si="0"/>
        <v>6</v>
      </c>
      <c r="F19" s="21">
        <f t="shared" si="0"/>
        <v>6</v>
      </c>
      <c r="G19" s="21">
        <f t="shared" si="0"/>
        <v>6</v>
      </c>
      <c r="H19" s="21">
        <f t="shared" si="0"/>
        <v>6</v>
      </c>
      <c r="I19" s="21">
        <f t="shared" si="3"/>
        <v>19</v>
      </c>
      <c r="J19" s="21">
        <f t="shared" si="0"/>
        <v>6</v>
      </c>
      <c r="K19" s="19">
        <f>IF(Yapıştır!I10="","",Yapıştır!I10)</f>
        <v>55</v>
      </c>
    </row>
    <row r="20" spans="1:11" x14ac:dyDescent="0.25">
      <c r="A20" s="19">
        <v>10</v>
      </c>
      <c r="B20" s="19">
        <f>IF(Yapıştır!A11="","",Yapıştır!A11)</f>
        <v>22</v>
      </c>
      <c r="C20" s="39" t="str">
        <f>IF(Yapıştır!B11="","",Yapıştır!B11)</f>
        <v>ÇAĞLA MERDE</v>
      </c>
      <c r="D20" s="21" t="s">
        <v>42</v>
      </c>
      <c r="E20" s="21" t="s">
        <v>42</v>
      </c>
      <c r="F20" s="21" t="s">
        <v>42</v>
      </c>
      <c r="G20" s="21" t="s">
        <v>42</v>
      </c>
      <c r="H20" s="21" t="s">
        <v>42</v>
      </c>
      <c r="I20" s="21" t="s">
        <v>42</v>
      </c>
      <c r="J20" s="21" t="s">
        <v>42</v>
      </c>
      <c r="K20" s="19">
        <f>IF(Yapıştır!I11="","",Yapıştır!I11)</f>
        <v>60</v>
      </c>
    </row>
    <row r="21" spans="1:11" x14ac:dyDescent="0.25">
      <c r="A21" s="19">
        <v>11</v>
      </c>
      <c r="B21" s="19">
        <f>IF(Yapıştır!A12="","",Yapıştır!A12)</f>
        <v>25</v>
      </c>
      <c r="C21" s="39" t="str">
        <f>IF(Yapıştır!B12="","",Yapıştır!B12)</f>
        <v>YILDIZ YILMAZ</v>
      </c>
      <c r="D21" s="21">
        <f t="shared" si="1"/>
        <v>5</v>
      </c>
      <c r="E21" s="21">
        <f t="shared" si="0"/>
        <v>5</v>
      </c>
      <c r="F21" s="21">
        <f t="shared" si="0"/>
        <v>5</v>
      </c>
      <c r="G21" s="21">
        <f t="shared" si="0"/>
        <v>5</v>
      </c>
      <c r="H21" s="21">
        <f t="shared" si="0"/>
        <v>5</v>
      </c>
      <c r="I21" s="21">
        <f t="shared" ref="I21" si="4">IF($K21="","",K21-SUM(D21:H21,J21))</f>
        <v>20</v>
      </c>
      <c r="J21" s="21">
        <f t="shared" si="0"/>
        <v>5</v>
      </c>
      <c r="K21" s="19">
        <f>IF(Yapıştır!I12="","",Yapıştır!I12)</f>
        <v>50</v>
      </c>
    </row>
    <row r="22" spans="1:11" x14ac:dyDescent="0.25">
      <c r="A22" s="19">
        <v>12</v>
      </c>
      <c r="B22" s="19">
        <f>IF(Yapıştır!A13="","",Yapıştır!A13)</f>
        <v>27</v>
      </c>
      <c r="C22" s="39" t="str">
        <f>IF(Yapıştır!B13="","",Yapıştır!B13)</f>
        <v>MEHMET ARDA GÜNIŞIK</v>
      </c>
      <c r="D22" s="21">
        <f t="shared" si="1"/>
        <v>6</v>
      </c>
      <c r="E22" s="21">
        <f t="shared" si="0"/>
        <v>6</v>
      </c>
      <c r="F22" s="21">
        <f t="shared" si="0"/>
        <v>6</v>
      </c>
      <c r="G22" s="21">
        <f t="shared" si="0"/>
        <v>6</v>
      </c>
      <c r="H22" s="21">
        <f t="shared" si="0"/>
        <v>6</v>
      </c>
      <c r="I22" s="21">
        <f t="shared" si="3"/>
        <v>19</v>
      </c>
      <c r="J22" s="21">
        <f t="shared" si="0"/>
        <v>6</v>
      </c>
      <c r="K22" s="19">
        <f>IF(Yapıştır!I13="","",Yapıştır!I13)</f>
        <v>55</v>
      </c>
    </row>
    <row r="23" spans="1:11" x14ac:dyDescent="0.25">
      <c r="A23" s="19">
        <v>13</v>
      </c>
      <c r="B23" s="19">
        <f>IF(Yapıştır!A14="","",Yapıştır!A14)</f>
        <v>29</v>
      </c>
      <c r="C23" s="39" t="str">
        <f>IF(Yapıştır!B14="","",Yapıştır!B14)</f>
        <v>HACI BEKİR KOÇ</v>
      </c>
      <c r="D23" s="21">
        <f t="shared" si="1"/>
        <v>6</v>
      </c>
      <c r="E23" s="21">
        <f t="shared" si="0"/>
        <v>6</v>
      </c>
      <c r="F23" s="21">
        <f t="shared" si="0"/>
        <v>6</v>
      </c>
      <c r="G23" s="21">
        <f t="shared" si="0"/>
        <v>6</v>
      </c>
      <c r="H23" s="21">
        <f t="shared" si="0"/>
        <v>6</v>
      </c>
      <c r="I23" s="21">
        <f t="shared" si="3"/>
        <v>24</v>
      </c>
      <c r="J23" s="21">
        <f t="shared" si="0"/>
        <v>6</v>
      </c>
      <c r="K23" s="19">
        <f>IF(Yapıştır!I14="","",Yapıştır!I14)</f>
        <v>60</v>
      </c>
    </row>
    <row r="24" spans="1:11" x14ac:dyDescent="0.25">
      <c r="A24" s="19">
        <v>14</v>
      </c>
      <c r="B24" s="19">
        <f>IF(Yapıştır!A15="","",Yapıştır!A15)</f>
        <v>31</v>
      </c>
      <c r="C24" s="39" t="str">
        <f>IF(Yapıştır!B15="","",Yapıştır!B15)</f>
        <v>MERT GİDER</v>
      </c>
      <c r="D24" s="21">
        <f t="shared" si="1"/>
        <v>8</v>
      </c>
      <c r="E24" s="21">
        <f t="shared" si="0"/>
        <v>8</v>
      </c>
      <c r="F24" s="21">
        <f t="shared" si="0"/>
        <v>8</v>
      </c>
      <c r="G24" s="21">
        <f t="shared" si="0"/>
        <v>8</v>
      </c>
      <c r="H24" s="21">
        <f t="shared" si="0"/>
        <v>8</v>
      </c>
      <c r="I24" s="21">
        <f t="shared" si="3"/>
        <v>27</v>
      </c>
      <c r="J24" s="21">
        <f t="shared" si="0"/>
        <v>8</v>
      </c>
      <c r="K24" s="19">
        <f>IF(Yapıştır!I15="","",Yapıştır!I15)</f>
        <v>75</v>
      </c>
    </row>
    <row r="25" spans="1:11" x14ac:dyDescent="0.25">
      <c r="A25" s="19">
        <v>15</v>
      </c>
      <c r="B25" s="19">
        <f>IF(Yapıştır!A16="","",Yapıştır!A16)</f>
        <v>32</v>
      </c>
      <c r="C25" s="39" t="str">
        <f>IF(Yapıştır!B16="","",Yapıştır!B16)</f>
        <v>ÖMER KURAK</v>
      </c>
      <c r="D25" s="21">
        <f t="shared" si="1"/>
        <v>8</v>
      </c>
      <c r="E25" s="21">
        <f t="shared" si="0"/>
        <v>8</v>
      </c>
      <c r="F25" s="21">
        <f t="shared" si="0"/>
        <v>8</v>
      </c>
      <c r="G25" s="21">
        <f t="shared" si="0"/>
        <v>8</v>
      </c>
      <c r="H25" s="21">
        <f t="shared" si="0"/>
        <v>8</v>
      </c>
      <c r="I25" s="21">
        <f t="shared" si="3"/>
        <v>32</v>
      </c>
      <c r="J25" s="21">
        <f t="shared" si="0"/>
        <v>8</v>
      </c>
      <c r="K25" s="19">
        <f>IF(Yapıştır!I16="","",Yapıştır!I16)</f>
        <v>80</v>
      </c>
    </row>
    <row r="26" spans="1:11" x14ac:dyDescent="0.25">
      <c r="A26" s="19">
        <v>16</v>
      </c>
      <c r="B26" s="19">
        <f>IF(Yapıştır!A17="","",Yapıştır!A17)</f>
        <v>33</v>
      </c>
      <c r="C26" s="39" t="str">
        <f>IF(Yapıştır!B17="","",Yapıştır!B17)</f>
        <v>EFE AKDENİZ</v>
      </c>
      <c r="D26" s="21">
        <f t="shared" si="1"/>
        <v>8</v>
      </c>
      <c r="E26" s="21">
        <f t="shared" si="0"/>
        <v>8</v>
      </c>
      <c r="F26" s="21">
        <f t="shared" si="0"/>
        <v>8</v>
      </c>
      <c r="G26" s="21">
        <f t="shared" si="0"/>
        <v>8</v>
      </c>
      <c r="H26" s="21">
        <f t="shared" si="0"/>
        <v>8</v>
      </c>
      <c r="I26" s="21">
        <f t="shared" si="3"/>
        <v>32</v>
      </c>
      <c r="J26" s="21">
        <f t="shared" si="0"/>
        <v>8</v>
      </c>
      <c r="K26" s="19">
        <f>IF(Yapıştır!I17="","",Yapıştır!I17)</f>
        <v>80</v>
      </c>
    </row>
    <row r="27" spans="1:11" x14ac:dyDescent="0.25">
      <c r="A27" s="19">
        <v>17</v>
      </c>
      <c r="B27" s="19">
        <f>IF(Yapıştır!A18="","",Yapıştır!A18)</f>
        <v>34</v>
      </c>
      <c r="C27" s="39" t="str">
        <f>IF(Yapıştır!B18="","",Yapıştır!B18)</f>
        <v>DAMLA MERDE</v>
      </c>
      <c r="D27" s="21">
        <f t="shared" si="1"/>
        <v>6</v>
      </c>
      <c r="E27" s="21">
        <f t="shared" si="1"/>
        <v>6</v>
      </c>
      <c r="F27" s="21">
        <f t="shared" si="1"/>
        <v>6</v>
      </c>
      <c r="G27" s="21">
        <f t="shared" si="1"/>
        <v>6</v>
      </c>
      <c r="H27" s="21">
        <f t="shared" si="1"/>
        <v>6</v>
      </c>
      <c r="I27" s="21">
        <f t="shared" si="3"/>
        <v>24</v>
      </c>
      <c r="J27" s="21">
        <f t="shared" si="1"/>
        <v>6</v>
      </c>
      <c r="K27" s="19">
        <f>IF(Yapıştır!I18="","",Yapıştır!I18)</f>
        <v>60</v>
      </c>
    </row>
    <row r="28" spans="1:11" x14ac:dyDescent="0.25">
      <c r="A28" s="19">
        <v>18</v>
      </c>
      <c r="B28" s="19">
        <f>IF(Yapıştır!A19="","",Yapıştır!A19)</f>
        <v>36</v>
      </c>
      <c r="C28" s="39" t="str">
        <f>IF(Yapıştır!B19="","",Yapıştır!B19)</f>
        <v>ZEYNEP TEK</v>
      </c>
      <c r="D28" s="21">
        <f t="shared" ref="D28:J50" si="5">IF($K28="","",ROUND(D$10/$K$10*$K28,0))</f>
        <v>9</v>
      </c>
      <c r="E28" s="21">
        <f t="shared" si="5"/>
        <v>9</v>
      </c>
      <c r="F28" s="21">
        <f t="shared" si="5"/>
        <v>9</v>
      </c>
      <c r="G28" s="21">
        <f t="shared" si="5"/>
        <v>9</v>
      </c>
      <c r="H28" s="21">
        <f t="shared" si="5"/>
        <v>9</v>
      </c>
      <c r="I28" s="21">
        <f t="shared" si="3"/>
        <v>36</v>
      </c>
      <c r="J28" s="21">
        <f t="shared" si="5"/>
        <v>9</v>
      </c>
      <c r="K28" s="19">
        <f>IF(Yapıştır!I19="","",Yapıştır!I19)</f>
        <v>90</v>
      </c>
    </row>
    <row r="29" spans="1:11" x14ac:dyDescent="0.25">
      <c r="A29" s="19">
        <v>19</v>
      </c>
      <c r="B29" s="19">
        <f>IF(Yapıştır!A20="","",Yapıştır!A20)</f>
        <v>39</v>
      </c>
      <c r="C29" s="39" t="str">
        <f>IF(Yapıştır!B20="","",Yapıştır!B20)</f>
        <v>ELMİRA ESRA PEKDAŞ</v>
      </c>
      <c r="D29" s="21">
        <f t="shared" si="5"/>
        <v>8</v>
      </c>
      <c r="E29" s="21">
        <f t="shared" si="5"/>
        <v>8</v>
      </c>
      <c r="F29" s="21">
        <f t="shared" si="5"/>
        <v>8</v>
      </c>
      <c r="G29" s="21">
        <f t="shared" si="5"/>
        <v>8</v>
      </c>
      <c r="H29" s="21">
        <f t="shared" si="5"/>
        <v>8</v>
      </c>
      <c r="I29" s="21">
        <f t="shared" si="3"/>
        <v>32</v>
      </c>
      <c r="J29" s="21">
        <f t="shared" si="5"/>
        <v>8</v>
      </c>
      <c r="K29" s="19">
        <f>IF(Yapıştır!I20="","",Yapıştır!I20)</f>
        <v>80</v>
      </c>
    </row>
    <row r="30" spans="1:11" x14ac:dyDescent="0.25">
      <c r="A30" s="19">
        <v>20</v>
      </c>
      <c r="B30" s="19">
        <f>IF(Yapıştır!A21="","",Yapıştır!A21)</f>
        <v>42</v>
      </c>
      <c r="C30" s="39" t="str">
        <f>IF(Yapıştır!B21="","",Yapıştır!B21)</f>
        <v>BERKAY AKDAĞ</v>
      </c>
      <c r="D30" s="21">
        <f t="shared" si="5"/>
        <v>6</v>
      </c>
      <c r="E30" s="21">
        <f t="shared" si="5"/>
        <v>6</v>
      </c>
      <c r="F30" s="21">
        <f t="shared" si="5"/>
        <v>6</v>
      </c>
      <c r="G30" s="21">
        <f t="shared" si="5"/>
        <v>6</v>
      </c>
      <c r="H30" s="21">
        <f t="shared" si="5"/>
        <v>6</v>
      </c>
      <c r="I30" s="21">
        <f t="shared" si="3"/>
        <v>19</v>
      </c>
      <c r="J30" s="21">
        <f t="shared" si="5"/>
        <v>6</v>
      </c>
      <c r="K30" s="19">
        <f>IF(Yapıştır!I21="","",Yapıştır!I21)</f>
        <v>55</v>
      </c>
    </row>
    <row r="31" spans="1:11" x14ac:dyDescent="0.25">
      <c r="A31" s="19">
        <v>21</v>
      </c>
      <c r="B31" s="19">
        <f>IF(Yapıştır!A22="","",Yapıştır!A22)</f>
        <v>43</v>
      </c>
      <c r="C31" s="39" t="str">
        <f>IF(Yapıştır!B22="","",Yapıştır!B22)</f>
        <v>CİHAN YILDIZ</v>
      </c>
      <c r="D31" s="21">
        <f t="shared" si="5"/>
        <v>7</v>
      </c>
      <c r="E31" s="21">
        <f t="shared" si="5"/>
        <v>7</v>
      </c>
      <c r="F31" s="21">
        <f t="shared" si="5"/>
        <v>7</v>
      </c>
      <c r="G31" s="21">
        <f t="shared" si="5"/>
        <v>7</v>
      </c>
      <c r="H31" s="21">
        <f t="shared" si="5"/>
        <v>7</v>
      </c>
      <c r="I31" s="21">
        <f t="shared" si="3"/>
        <v>28</v>
      </c>
      <c r="J31" s="21">
        <f t="shared" si="5"/>
        <v>7</v>
      </c>
      <c r="K31" s="19">
        <f>IF(Yapıştır!I22="","",Yapıştır!I22)</f>
        <v>70</v>
      </c>
    </row>
    <row r="32" spans="1:11" x14ac:dyDescent="0.25">
      <c r="A32" s="19">
        <v>22</v>
      </c>
      <c r="B32" s="19">
        <f>IF(Yapıştır!A23="","",Yapıştır!A23)</f>
        <v>45</v>
      </c>
      <c r="C32" s="39" t="str">
        <f>IF(Yapıştır!B23="","",Yapıştır!B23)</f>
        <v>MELİKE PEKDEMİR</v>
      </c>
      <c r="D32" s="21">
        <f t="shared" si="5"/>
        <v>9</v>
      </c>
      <c r="E32" s="21">
        <f t="shared" si="5"/>
        <v>9</v>
      </c>
      <c r="F32" s="21">
        <f t="shared" si="5"/>
        <v>9</v>
      </c>
      <c r="G32" s="21">
        <f t="shared" si="5"/>
        <v>9</v>
      </c>
      <c r="H32" s="21">
        <f t="shared" si="5"/>
        <v>9</v>
      </c>
      <c r="I32" s="21">
        <f t="shared" si="3"/>
        <v>36</v>
      </c>
      <c r="J32" s="21">
        <f t="shared" si="5"/>
        <v>9</v>
      </c>
      <c r="K32" s="19">
        <f>IF(Yapıştır!I23="","",Yapıştır!I23)</f>
        <v>90</v>
      </c>
    </row>
    <row r="33" spans="1:11" x14ac:dyDescent="0.25">
      <c r="A33" s="19">
        <v>23</v>
      </c>
      <c r="B33" s="19">
        <f>IF(Yapıştır!A24="","",Yapıştır!A24)</f>
        <v>46</v>
      </c>
      <c r="C33" s="39" t="str">
        <f>IF(Yapıştır!B24="","",Yapıştır!B24)</f>
        <v>MEHMET EFE KAYA</v>
      </c>
      <c r="D33" s="21">
        <f t="shared" si="5"/>
        <v>6</v>
      </c>
      <c r="E33" s="21">
        <f t="shared" si="5"/>
        <v>6</v>
      </c>
      <c r="F33" s="21">
        <f t="shared" si="5"/>
        <v>6</v>
      </c>
      <c r="G33" s="21">
        <f t="shared" si="5"/>
        <v>6</v>
      </c>
      <c r="H33" s="21">
        <f t="shared" si="5"/>
        <v>6</v>
      </c>
      <c r="I33" s="21">
        <f t="shared" si="3"/>
        <v>24</v>
      </c>
      <c r="J33" s="21">
        <f t="shared" si="5"/>
        <v>6</v>
      </c>
      <c r="K33" s="19">
        <f>IF(Yapıştır!I24="","",Yapıştır!I24)</f>
        <v>60</v>
      </c>
    </row>
    <row r="34" spans="1:11" x14ac:dyDescent="0.25">
      <c r="A34" s="19">
        <v>24</v>
      </c>
      <c r="B34" s="19">
        <f>IF(Yapıştır!A25="","",Yapıştır!A25)</f>
        <v>47</v>
      </c>
      <c r="C34" s="39" t="str">
        <f>IF(Yapıştır!B25="","",Yapıştır!B25)</f>
        <v>BERKAY KEŞAN</v>
      </c>
      <c r="D34" s="21">
        <f t="shared" si="5"/>
        <v>7</v>
      </c>
      <c r="E34" s="21">
        <f t="shared" si="5"/>
        <v>7</v>
      </c>
      <c r="F34" s="21">
        <f t="shared" si="5"/>
        <v>7</v>
      </c>
      <c r="G34" s="21">
        <f t="shared" si="5"/>
        <v>7</v>
      </c>
      <c r="H34" s="21">
        <f t="shared" si="5"/>
        <v>7</v>
      </c>
      <c r="I34" s="21">
        <f t="shared" si="3"/>
        <v>23</v>
      </c>
      <c r="J34" s="21">
        <f t="shared" si="5"/>
        <v>7</v>
      </c>
      <c r="K34" s="19">
        <f>IF(Yapıştır!I25="","",Yapıştır!I25)</f>
        <v>65</v>
      </c>
    </row>
    <row r="35" spans="1:11" x14ac:dyDescent="0.25">
      <c r="A35" s="19">
        <v>25</v>
      </c>
      <c r="B35" s="19">
        <f>IF(Yapıştır!A26="","",Yapıştır!A26)</f>
        <v>49</v>
      </c>
      <c r="C35" s="39" t="str">
        <f>IF(Yapıştır!B26="","",Yapıştır!B26)</f>
        <v>MUHAMMED EMİN İLİKHAN</v>
      </c>
      <c r="D35" s="21">
        <f t="shared" si="5"/>
        <v>9</v>
      </c>
      <c r="E35" s="21">
        <f t="shared" si="5"/>
        <v>9</v>
      </c>
      <c r="F35" s="21">
        <f t="shared" si="5"/>
        <v>9</v>
      </c>
      <c r="G35" s="21">
        <f t="shared" si="5"/>
        <v>9</v>
      </c>
      <c r="H35" s="21">
        <f t="shared" si="5"/>
        <v>9</v>
      </c>
      <c r="I35" s="21">
        <f t="shared" si="3"/>
        <v>36</v>
      </c>
      <c r="J35" s="21">
        <f t="shared" si="5"/>
        <v>9</v>
      </c>
      <c r="K35" s="19">
        <f>IF(Yapıştır!I26="","",Yapıştır!I26)</f>
        <v>90</v>
      </c>
    </row>
    <row r="36" spans="1:11" x14ac:dyDescent="0.25">
      <c r="A36" s="19">
        <v>26</v>
      </c>
      <c r="B36" s="19">
        <f>IF(Yapıştır!A27="","",Yapıştır!A27)</f>
        <v>52</v>
      </c>
      <c r="C36" s="39" t="str">
        <f>IF(Yapıştır!B27="","",Yapıştır!B27)</f>
        <v>YUSUF YEŞİL</v>
      </c>
      <c r="D36" s="21">
        <f t="shared" si="5"/>
        <v>8</v>
      </c>
      <c r="E36" s="21">
        <f t="shared" si="5"/>
        <v>8</v>
      </c>
      <c r="F36" s="21">
        <f t="shared" si="5"/>
        <v>8</v>
      </c>
      <c r="G36" s="21">
        <f t="shared" si="5"/>
        <v>8</v>
      </c>
      <c r="H36" s="21">
        <f t="shared" si="5"/>
        <v>8</v>
      </c>
      <c r="I36" s="21">
        <f t="shared" si="3"/>
        <v>32</v>
      </c>
      <c r="J36" s="21">
        <f t="shared" si="5"/>
        <v>8</v>
      </c>
      <c r="K36" s="19">
        <f>IF(Yapıştır!I27="","",Yapıştır!I27)</f>
        <v>80</v>
      </c>
    </row>
    <row r="37" spans="1:11" x14ac:dyDescent="0.25">
      <c r="A37" s="19">
        <v>27</v>
      </c>
      <c r="B37" s="19">
        <f>IF(Yapıştır!A28="","",Yapıştır!A28)</f>
        <v>53</v>
      </c>
      <c r="C37" s="39" t="str">
        <f>IF(Yapıştır!B28="","",Yapıştır!B28)</f>
        <v>BESTE ECEM DEMİRTAŞ</v>
      </c>
      <c r="D37" s="21">
        <f t="shared" si="5"/>
        <v>6</v>
      </c>
      <c r="E37" s="21">
        <f t="shared" si="5"/>
        <v>6</v>
      </c>
      <c r="F37" s="21">
        <f t="shared" si="5"/>
        <v>6</v>
      </c>
      <c r="G37" s="21">
        <f t="shared" si="5"/>
        <v>6</v>
      </c>
      <c r="H37" s="21">
        <f t="shared" si="5"/>
        <v>6</v>
      </c>
      <c r="I37" s="21">
        <f t="shared" si="3"/>
        <v>24</v>
      </c>
      <c r="J37" s="21">
        <f t="shared" si="5"/>
        <v>6</v>
      </c>
      <c r="K37" s="19">
        <f>IF(Yapıştır!I28="","",Yapıştır!I28)</f>
        <v>60</v>
      </c>
    </row>
    <row r="38" spans="1:11" x14ac:dyDescent="0.25">
      <c r="A38" s="19">
        <v>28</v>
      </c>
      <c r="B38" s="19">
        <f>IF(Yapıştır!A29="","",Yapıştır!A29)</f>
        <v>55</v>
      </c>
      <c r="C38" s="39" t="str">
        <f>IF(Yapıştır!B29="","",Yapıştır!B29)</f>
        <v>HAYRU NİSA UZUN</v>
      </c>
      <c r="D38" s="21">
        <f t="shared" si="5"/>
        <v>6</v>
      </c>
      <c r="E38" s="21">
        <f t="shared" si="5"/>
        <v>6</v>
      </c>
      <c r="F38" s="21">
        <f t="shared" si="5"/>
        <v>6</v>
      </c>
      <c r="G38" s="21">
        <f t="shared" si="5"/>
        <v>6</v>
      </c>
      <c r="H38" s="21">
        <f t="shared" si="5"/>
        <v>6</v>
      </c>
      <c r="I38" s="21">
        <f t="shared" si="3"/>
        <v>24</v>
      </c>
      <c r="J38" s="21">
        <f t="shared" si="5"/>
        <v>6</v>
      </c>
      <c r="K38" s="19">
        <f>IF(Yapıştır!I29="","",Yapıştır!I29)</f>
        <v>60</v>
      </c>
    </row>
    <row r="39" spans="1:11" x14ac:dyDescent="0.25">
      <c r="A39" s="19">
        <v>29</v>
      </c>
      <c r="B39" s="19">
        <f>IF(Yapıştır!A30="","",Yapıştır!A30)</f>
        <v>56</v>
      </c>
      <c r="C39" s="39" t="str">
        <f>IF(Yapıştır!B30="","",Yapıştır!B30)</f>
        <v>BÜNYAMİN ONAT</v>
      </c>
      <c r="D39" s="21">
        <f t="shared" si="5"/>
        <v>6</v>
      </c>
      <c r="E39" s="21">
        <f t="shared" si="5"/>
        <v>6</v>
      </c>
      <c r="F39" s="21">
        <f t="shared" si="5"/>
        <v>6</v>
      </c>
      <c r="G39" s="21">
        <f t="shared" si="5"/>
        <v>6</v>
      </c>
      <c r="H39" s="21">
        <f t="shared" si="5"/>
        <v>6</v>
      </c>
      <c r="I39" s="21">
        <f t="shared" si="3"/>
        <v>19</v>
      </c>
      <c r="J39" s="21">
        <f t="shared" si="5"/>
        <v>6</v>
      </c>
      <c r="K39" s="19">
        <f>IF(Yapıştır!I30="","",Yapıştır!I30)</f>
        <v>55</v>
      </c>
    </row>
    <row r="40" spans="1:11" x14ac:dyDescent="0.25">
      <c r="A40" s="19">
        <v>30</v>
      </c>
      <c r="B40" s="19">
        <f>IF(Yapıştır!A31="","",Yapıştır!A31)</f>
        <v>60</v>
      </c>
      <c r="C40" s="39" t="str">
        <f>IF(Yapıştır!B31="","",Yapıştır!B31)</f>
        <v>AHMET ARDA ÖZATA</v>
      </c>
      <c r="D40" s="21">
        <f t="shared" si="5"/>
        <v>7</v>
      </c>
      <c r="E40" s="21">
        <f t="shared" si="5"/>
        <v>7</v>
      </c>
      <c r="F40" s="21">
        <f t="shared" si="5"/>
        <v>7</v>
      </c>
      <c r="G40" s="21">
        <f t="shared" si="5"/>
        <v>7</v>
      </c>
      <c r="H40" s="21">
        <f t="shared" si="5"/>
        <v>7</v>
      </c>
      <c r="I40" s="21">
        <f t="shared" si="3"/>
        <v>28</v>
      </c>
      <c r="J40" s="21">
        <f t="shared" si="5"/>
        <v>7</v>
      </c>
      <c r="K40" s="19">
        <f>IF(Yapıştır!I31="","",Yapıştır!I31)</f>
        <v>70</v>
      </c>
    </row>
    <row r="41" spans="1:11" x14ac:dyDescent="0.25">
      <c r="A41" s="19">
        <v>31</v>
      </c>
      <c r="B41" s="19">
        <f>IF(Yapıştır!A32="","",Yapıştır!A32)</f>
        <v>66</v>
      </c>
      <c r="C41" s="39" t="str">
        <f>IF(Yapıştır!B32="","",Yapıştır!B32)</f>
        <v>MERT GAZİ ULUTAŞ</v>
      </c>
      <c r="D41" s="21">
        <f t="shared" si="5"/>
        <v>7</v>
      </c>
      <c r="E41" s="21">
        <f t="shared" si="5"/>
        <v>7</v>
      </c>
      <c r="F41" s="21">
        <f t="shared" si="5"/>
        <v>7</v>
      </c>
      <c r="G41" s="21">
        <f t="shared" si="5"/>
        <v>7</v>
      </c>
      <c r="H41" s="21">
        <f t="shared" si="5"/>
        <v>7</v>
      </c>
      <c r="I41" s="21">
        <f t="shared" si="3"/>
        <v>28</v>
      </c>
      <c r="J41" s="21">
        <f t="shared" si="5"/>
        <v>7</v>
      </c>
      <c r="K41" s="19">
        <f>IF(Yapıştır!I32="","",Yapıştır!I32)</f>
        <v>70</v>
      </c>
    </row>
    <row r="42" spans="1:11" x14ac:dyDescent="0.25">
      <c r="A42" s="19">
        <v>32</v>
      </c>
      <c r="B42" s="19">
        <f>IF(Yapıştır!A33="","",Yapıştır!A33)</f>
        <v>67</v>
      </c>
      <c r="C42" s="39" t="str">
        <f>IF(Yapıştır!B33="","",Yapıştır!B33)</f>
        <v>MERT İLİKHAN</v>
      </c>
      <c r="D42" s="21">
        <f t="shared" si="5"/>
        <v>5</v>
      </c>
      <c r="E42" s="21">
        <f t="shared" si="5"/>
        <v>5</v>
      </c>
      <c r="F42" s="21">
        <f t="shared" si="5"/>
        <v>5</v>
      </c>
      <c r="G42" s="21">
        <f t="shared" si="5"/>
        <v>5</v>
      </c>
      <c r="H42" s="21">
        <f t="shared" si="5"/>
        <v>5</v>
      </c>
      <c r="I42" s="21">
        <f t="shared" si="3"/>
        <v>15</v>
      </c>
      <c r="J42" s="21">
        <f t="shared" si="5"/>
        <v>5</v>
      </c>
      <c r="K42" s="19">
        <f>IF(Yapıştır!I33="","",Yapıştır!I33)</f>
        <v>45</v>
      </c>
    </row>
    <row r="43" spans="1:11" x14ac:dyDescent="0.25">
      <c r="A43" s="19">
        <v>33</v>
      </c>
      <c r="B43" s="19">
        <f>IF(Yapıştır!A34="","",Yapıştır!A34)</f>
        <v>68</v>
      </c>
      <c r="C43" s="39" t="str">
        <f>IF(Yapıştır!B34="","",Yapıştır!B34)</f>
        <v>HATİCE EZGİ NACAR</v>
      </c>
      <c r="D43" s="21">
        <f t="shared" si="5"/>
        <v>9</v>
      </c>
      <c r="E43" s="21">
        <f t="shared" si="5"/>
        <v>9</v>
      </c>
      <c r="F43" s="21">
        <f t="shared" si="5"/>
        <v>9</v>
      </c>
      <c r="G43" s="21">
        <f t="shared" si="5"/>
        <v>9</v>
      </c>
      <c r="H43" s="21">
        <f t="shared" si="5"/>
        <v>9</v>
      </c>
      <c r="I43" s="21">
        <f t="shared" si="3"/>
        <v>36</v>
      </c>
      <c r="J43" s="21">
        <f t="shared" si="5"/>
        <v>9</v>
      </c>
      <c r="K43" s="19">
        <f>IF(Yapıştır!I34="","",Yapıştır!I34)</f>
        <v>90</v>
      </c>
    </row>
    <row r="44" spans="1:11" x14ac:dyDescent="0.25">
      <c r="A44" s="19">
        <v>34</v>
      </c>
      <c r="B44" s="19">
        <f>IF(Yapıştır!A35="","",Yapıştır!A35)</f>
        <v>111</v>
      </c>
      <c r="C44" s="39" t="str">
        <f>IF(Yapıştır!B35="","",Yapıştır!B35)</f>
        <v>BEYZANUR DİKEL</v>
      </c>
      <c r="D44" s="21">
        <f t="shared" si="5"/>
        <v>6</v>
      </c>
      <c r="E44" s="21">
        <f t="shared" si="5"/>
        <v>6</v>
      </c>
      <c r="F44" s="21">
        <f t="shared" si="5"/>
        <v>6</v>
      </c>
      <c r="G44" s="21">
        <f t="shared" si="5"/>
        <v>6</v>
      </c>
      <c r="H44" s="21">
        <f t="shared" si="5"/>
        <v>6</v>
      </c>
      <c r="I44" s="21">
        <f t="shared" si="3"/>
        <v>24</v>
      </c>
      <c r="J44" s="21">
        <f t="shared" si="5"/>
        <v>6</v>
      </c>
      <c r="K44" s="19">
        <f>IF(Yapıştır!I35="","",Yapıştır!I35)</f>
        <v>60</v>
      </c>
    </row>
    <row r="45" spans="1:11" x14ac:dyDescent="0.25">
      <c r="A45" s="19">
        <v>35</v>
      </c>
      <c r="B45" s="19">
        <f>IF(Yapıştır!A36="","",Yapıştır!A36)</f>
        <v>673</v>
      </c>
      <c r="C45" s="39" t="str">
        <f>IF(Yapıştır!B36="","",Yapıştır!B36)</f>
        <v>MUHAMMED TURABİ KALMIŞ</v>
      </c>
      <c r="D45" s="21">
        <f t="shared" si="5"/>
        <v>6</v>
      </c>
      <c r="E45" s="21">
        <f t="shared" si="5"/>
        <v>6</v>
      </c>
      <c r="F45" s="21">
        <f t="shared" si="5"/>
        <v>6</v>
      </c>
      <c r="G45" s="21">
        <f t="shared" si="5"/>
        <v>6</v>
      </c>
      <c r="H45" s="21">
        <f t="shared" si="5"/>
        <v>6</v>
      </c>
      <c r="I45" s="21">
        <f t="shared" si="3"/>
        <v>24</v>
      </c>
      <c r="J45" s="21">
        <f t="shared" si="5"/>
        <v>6</v>
      </c>
      <c r="K45" s="19">
        <f>IF(Yapıştır!I36="","",Yapıştır!I36)</f>
        <v>60</v>
      </c>
    </row>
    <row r="46" spans="1:11" x14ac:dyDescent="0.25">
      <c r="A46" s="19">
        <v>36</v>
      </c>
      <c r="B46" s="19" t="str">
        <f>IF(Yapıştır!A37="","",Yapıştır!A37)</f>
        <v/>
      </c>
      <c r="C46" s="39" t="str">
        <f>IF(Yapıştır!B37="","",Yapıştır!B37)</f>
        <v/>
      </c>
      <c r="D46" s="21" t="str">
        <f t="shared" si="5"/>
        <v/>
      </c>
      <c r="E46" s="21" t="str">
        <f t="shared" si="5"/>
        <v/>
      </c>
      <c r="F46" s="21" t="str">
        <f t="shared" si="5"/>
        <v/>
      </c>
      <c r="G46" s="21" t="str">
        <f t="shared" si="5"/>
        <v/>
      </c>
      <c r="H46" s="21" t="str">
        <f t="shared" si="5"/>
        <v/>
      </c>
      <c r="I46" s="21" t="str">
        <f t="shared" si="3"/>
        <v/>
      </c>
      <c r="J46" s="21" t="str">
        <f t="shared" si="5"/>
        <v/>
      </c>
      <c r="K46" s="19" t="str">
        <f>IF(Yapıştır!I37="","",Yapıştır!I37)</f>
        <v/>
      </c>
    </row>
    <row r="47" spans="1:11" x14ac:dyDescent="0.25">
      <c r="A47" s="19">
        <v>37</v>
      </c>
      <c r="B47" s="19" t="str">
        <f>IF(Yapıştır!A38="","",Yapıştır!A38)</f>
        <v/>
      </c>
      <c r="C47" s="39" t="str">
        <f>IF(Yapıştır!B38="","",Yapıştır!B38)</f>
        <v/>
      </c>
      <c r="D47" s="21" t="str">
        <f t="shared" si="5"/>
        <v/>
      </c>
      <c r="E47" s="21" t="str">
        <f t="shared" si="5"/>
        <v/>
      </c>
      <c r="F47" s="21" t="str">
        <f t="shared" si="5"/>
        <v/>
      </c>
      <c r="G47" s="21" t="str">
        <f t="shared" si="5"/>
        <v/>
      </c>
      <c r="H47" s="21" t="str">
        <f t="shared" si="5"/>
        <v/>
      </c>
      <c r="I47" s="21" t="str">
        <f t="shared" si="3"/>
        <v/>
      </c>
      <c r="J47" s="21" t="str">
        <f t="shared" si="5"/>
        <v/>
      </c>
      <c r="K47" s="19" t="str">
        <f>IF(Yapıştır!I38="","",Yapıştır!I38)</f>
        <v/>
      </c>
    </row>
    <row r="48" spans="1:11" x14ac:dyDescent="0.25">
      <c r="A48" s="19">
        <v>38</v>
      </c>
      <c r="B48" s="19" t="str">
        <f>IF(Yapıştır!A39="","",Yapıştır!A39)</f>
        <v/>
      </c>
      <c r="C48" s="39" t="str">
        <f>IF(Yapıştır!B39="","",Yapıştır!B39)</f>
        <v/>
      </c>
      <c r="D48" s="21" t="str">
        <f t="shared" si="5"/>
        <v/>
      </c>
      <c r="E48" s="21" t="str">
        <f t="shared" si="5"/>
        <v/>
      </c>
      <c r="F48" s="21" t="str">
        <f t="shared" si="5"/>
        <v/>
      </c>
      <c r="G48" s="21" t="str">
        <f t="shared" si="5"/>
        <v/>
      </c>
      <c r="H48" s="21" t="str">
        <f t="shared" si="5"/>
        <v/>
      </c>
      <c r="I48" s="21" t="str">
        <f t="shared" si="3"/>
        <v/>
      </c>
      <c r="J48" s="21" t="str">
        <f t="shared" si="5"/>
        <v/>
      </c>
      <c r="K48" s="19" t="str">
        <f>IF(Yapıştır!I39="","",Yapıştır!I39)</f>
        <v/>
      </c>
    </row>
    <row r="49" spans="1:11" x14ac:dyDescent="0.25">
      <c r="A49" s="19">
        <v>39</v>
      </c>
      <c r="B49" s="19" t="str">
        <f>IF(Yapıştır!A40="","",Yapıştır!A40)</f>
        <v/>
      </c>
      <c r="C49" s="39" t="str">
        <f>IF(Yapıştır!B40="","",Yapıştır!B40)</f>
        <v/>
      </c>
      <c r="D49" s="21" t="str">
        <f t="shared" si="5"/>
        <v/>
      </c>
      <c r="E49" s="21" t="str">
        <f t="shared" si="5"/>
        <v/>
      </c>
      <c r="F49" s="21" t="str">
        <f t="shared" si="5"/>
        <v/>
      </c>
      <c r="G49" s="21" t="str">
        <f t="shared" si="5"/>
        <v/>
      </c>
      <c r="H49" s="21" t="str">
        <f t="shared" si="5"/>
        <v/>
      </c>
      <c r="I49" s="21" t="str">
        <f t="shared" si="3"/>
        <v/>
      </c>
      <c r="J49" s="21" t="str">
        <f t="shared" si="5"/>
        <v/>
      </c>
      <c r="K49" s="19" t="str">
        <f>IF(Yapıştır!I40="","",Yapıştır!I40)</f>
        <v/>
      </c>
    </row>
    <row r="50" spans="1:11" x14ac:dyDescent="0.25">
      <c r="A50" s="19">
        <v>40</v>
      </c>
      <c r="B50" s="19" t="str">
        <f>IF(Yapıştır!A41="","",Yapıştır!A41)</f>
        <v/>
      </c>
      <c r="C50" s="39" t="str">
        <f>IF(Yapıştır!B41="","",Yapıştır!B41)</f>
        <v/>
      </c>
      <c r="D50" s="21" t="str">
        <f t="shared" si="5"/>
        <v/>
      </c>
      <c r="E50" s="21" t="str">
        <f t="shared" si="5"/>
        <v/>
      </c>
      <c r="F50" s="21" t="str">
        <f t="shared" si="5"/>
        <v/>
      </c>
      <c r="G50" s="21" t="str">
        <f t="shared" si="5"/>
        <v/>
      </c>
      <c r="H50" s="21" t="str">
        <f t="shared" si="5"/>
        <v/>
      </c>
      <c r="I50" s="21" t="str">
        <f t="shared" si="3"/>
        <v/>
      </c>
      <c r="J50" s="21" t="str">
        <f t="shared" si="5"/>
        <v/>
      </c>
      <c r="K50" s="19" t="str">
        <f>IF(Yapıştır!I41="","",Yapıştır!I41)</f>
        <v/>
      </c>
    </row>
    <row r="51" spans="1:11" x14ac:dyDescent="0.25">
      <c r="A51" s="18"/>
    </row>
    <row r="52" spans="1:11" x14ac:dyDescent="0.25">
      <c r="A52" s="16"/>
      <c r="B52" s="16"/>
      <c r="C52" s="65"/>
      <c r="H52" s="87" t="s">
        <v>30</v>
      </c>
      <c r="I52" s="88"/>
      <c r="J52" s="88"/>
    </row>
    <row r="53" spans="1:11" s="2" customFormat="1" ht="27" customHeight="1" x14ac:dyDescent="0.25">
      <c r="B53" s="85" t="str">
        <f>CONCATENATE(PROPER(Doldur!C10)," ",UPPER(Doldur!C11))</f>
        <v>Xxxx YYYYY</v>
      </c>
      <c r="C53" s="86"/>
      <c r="H53" s="85" t="str">
        <f>CONCATENATE(PROPER(Doldur!C14)," ",UPPER(Doldur!C15))</f>
        <v>Hüseyin GÖGEN</v>
      </c>
      <c r="I53" s="86"/>
      <c r="J53" s="86"/>
    </row>
    <row r="54" spans="1:11" ht="16.5" customHeight="1" x14ac:dyDescent="0.25">
      <c r="B54" s="87" t="s">
        <v>31</v>
      </c>
      <c r="C54" s="88"/>
      <c r="D54" s="1"/>
      <c r="E54" s="1"/>
      <c r="F54" s="1"/>
      <c r="G54" s="1"/>
      <c r="H54" s="87" t="s">
        <v>32</v>
      </c>
      <c r="I54" s="88"/>
      <c r="J54" s="88"/>
    </row>
  </sheetData>
  <mergeCells count="15">
    <mergeCell ref="B53:C53"/>
    <mergeCell ref="B54:C54"/>
    <mergeCell ref="H52:J52"/>
    <mergeCell ref="H53:J53"/>
    <mergeCell ref="H54:J54"/>
    <mergeCell ref="A1:K1"/>
    <mergeCell ref="A2:K2"/>
    <mergeCell ref="C4:E4"/>
    <mergeCell ref="C5:E5"/>
    <mergeCell ref="C6:E6"/>
    <mergeCell ref="C7:E7"/>
    <mergeCell ref="A4:B4"/>
    <mergeCell ref="A5:B5"/>
    <mergeCell ref="A6:B6"/>
    <mergeCell ref="A7:B7"/>
  </mergeCells>
  <printOptions horizontalCentered="1"/>
  <pageMargins left="0.23622047244094491" right="0.23622047244094491" top="0.35433070866141736" bottom="0.55118110236220474" header="0" footer="0"/>
  <pageSetup paperSize="9" scale="84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70C0"/>
    <pageSetUpPr fitToPage="1"/>
  </sheetPr>
  <dimension ref="A1:K54"/>
  <sheetViews>
    <sheetView showGridLines="0" view="pageBreakPreview" topLeftCell="A13" zoomScale="115" zoomScaleNormal="130" zoomScaleSheetLayoutView="115" workbookViewId="0">
      <selection activeCell="G35" sqref="G35"/>
    </sheetView>
  </sheetViews>
  <sheetFormatPr defaultRowHeight="15" x14ac:dyDescent="0.25"/>
  <cols>
    <col min="1" max="1" width="4.85546875" customWidth="1"/>
    <col min="2" max="2" width="8.85546875" customWidth="1"/>
    <col min="3" max="3" width="35.5703125" style="31" customWidth="1"/>
  </cols>
  <sheetData>
    <row r="1" spans="1:11" ht="20.25" customHeight="1" x14ac:dyDescent="0.25">
      <c r="A1" s="77" t="str">
        <f>CONCATENATE(Doldur!C3," EĞİTİM ÖĞRETİM YILI ",UPPER(Doldur!C5))</f>
        <v>2024-2025 EĞİTİM ÖĞRETİM YILI KERNEK ANADOLU LİSESİ</v>
      </c>
      <c r="B1" s="78"/>
      <c r="C1" s="78"/>
      <c r="D1" s="78"/>
      <c r="E1" s="78"/>
      <c r="F1" s="78"/>
      <c r="G1" s="78"/>
      <c r="H1" s="78"/>
      <c r="I1" s="79"/>
      <c r="J1" s="22"/>
      <c r="K1" s="22"/>
    </row>
    <row r="2" spans="1:11" ht="19.5" customHeight="1" x14ac:dyDescent="0.25">
      <c r="A2" s="80" t="s">
        <v>89</v>
      </c>
      <c r="B2" s="81"/>
      <c r="C2" s="81"/>
      <c r="D2" s="81"/>
      <c r="E2" s="81"/>
      <c r="F2" s="81"/>
      <c r="G2" s="81"/>
      <c r="H2" s="81"/>
      <c r="I2" s="82"/>
      <c r="J2" s="22"/>
      <c r="K2" s="22"/>
    </row>
    <row r="3" spans="1:11" ht="9" customHeight="1" x14ac:dyDescent="0.25">
      <c r="A3" s="14"/>
      <c r="B3" s="3"/>
      <c r="D3" s="3"/>
      <c r="E3" s="3"/>
      <c r="F3" s="3"/>
      <c r="G3" s="3"/>
      <c r="H3" s="3"/>
      <c r="I3" s="3"/>
      <c r="J3" s="3"/>
      <c r="K3" s="3"/>
    </row>
    <row r="4" spans="1:11" x14ac:dyDescent="0.25">
      <c r="A4" s="75" t="s">
        <v>20</v>
      </c>
      <c r="B4" s="75"/>
      <c r="C4" s="73" t="str">
        <f>PROPER(Doldur!C7)</f>
        <v>Kimya</v>
      </c>
      <c r="D4" s="74"/>
      <c r="E4" s="74"/>
    </row>
    <row r="5" spans="1:11" x14ac:dyDescent="0.25">
      <c r="A5" s="75" t="s">
        <v>33</v>
      </c>
      <c r="B5" s="75"/>
      <c r="C5" s="73" t="str">
        <f>PROPER(Doldur!C6)</f>
        <v>11/A</v>
      </c>
      <c r="D5" s="74"/>
      <c r="E5" s="74"/>
      <c r="H5" s="15" t="s">
        <v>27</v>
      </c>
      <c r="I5" s="17"/>
    </row>
    <row r="6" spans="1:11" x14ac:dyDescent="0.25">
      <c r="A6" s="75" t="s">
        <v>34</v>
      </c>
      <c r="B6" s="75"/>
      <c r="C6" s="83">
        <f>Doldur!C4</f>
        <v>44727</v>
      </c>
      <c r="D6" s="84"/>
      <c r="E6" s="84"/>
      <c r="F6" s="15" t="s">
        <v>24</v>
      </c>
      <c r="G6" s="17" t="s">
        <v>25</v>
      </c>
      <c r="H6" s="15" t="s">
        <v>28</v>
      </c>
      <c r="I6" s="17"/>
    </row>
    <row r="7" spans="1:11" x14ac:dyDescent="0.25">
      <c r="A7" s="75" t="s">
        <v>35</v>
      </c>
      <c r="B7" s="75"/>
      <c r="C7" s="73" t="str">
        <f>CONCATENATE(PROPER(Doldur!C10)," ",UPPER(Doldur!C11))</f>
        <v>Xxxx YYYYY</v>
      </c>
      <c r="D7" s="74"/>
      <c r="E7" s="74"/>
      <c r="F7" s="15" t="s">
        <v>26</v>
      </c>
      <c r="G7" s="17"/>
      <c r="H7" s="15" t="s">
        <v>29</v>
      </c>
      <c r="I7" s="17"/>
    </row>
    <row r="8" spans="1:11" x14ac:dyDescent="0.25">
      <c r="A8" s="14"/>
    </row>
    <row r="9" spans="1:11" ht="134.25" customHeight="1" x14ac:dyDescent="0.25">
      <c r="A9" s="19" t="s">
        <v>3</v>
      </c>
      <c r="B9" s="19" t="s">
        <v>4</v>
      </c>
      <c r="C9" s="39" t="s">
        <v>1</v>
      </c>
      <c r="D9" s="20" t="s">
        <v>5</v>
      </c>
      <c r="E9" s="20" t="s">
        <v>6</v>
      </c>
      <c r="F9" s="20" t="s">
        <v>7</v>
      </c>
      <c r="G9" s="20" t="s">
        <v>7</v>
      </c>
      <c r="H9" s="20" t="s">
        <v>8</v>
      </c>
      <c r="I9" s="20" t="s">
        <v>9</v>
      </c>
    </row>
    <row r="10" spans="1:11" x14ac:dyDescent="0.25">
      <c r="A10" s="19"/>
      <c r="B10" s="19"/>
      <c r="C10" s="39"/>
      <c r="D10" s="19">
        <v>20</v>
      </c>
      <c r="E10" s="19">
        <v>20</v>
      </c>
      <c r="F10" s="19">
        <v>20</v>
      </c>
      <c r="G10" s="19">
        <v>20</v>
      </c>
      <c r="H10" s="19">
        <v>20</v>
      </c>
      <c r="I10" s="19">
        <v>100</v>
      </c>
    </row>
    <row r="11" spans="1:11" x14ac:dyDescent="0.25">
      <c r="A11" s="19">
        <v>1</v>
      </c>
      <c r="B11" s="19">
        <f>IF(Yapıştır!A2="","",Yapıştır!A2)</f>
        <v>1</v>
      </c>
      <c r="C11" s="39" t="str">
        <f>IF(Yapıştır!B2="","",Yapıştır!B2)</f>
        <v>EZIZ REJEPOV</v>
      </c>
      <c r="D11" s="21">
        <f t="shared" ref="D11:H13" si="0">IF($I11="","",ROUND(D$10/ $I$10*$I11,0))</f>
        <v>13</v>
      </c>
      <c r="E11" s="21">
        <f t="shared" si="0"/>
        <v>13</v>
      </c>
      <c r="F11" s="21">
        <f t="shared" si="0"/>
        <v>13</v>
      </c>
      <c r="G11" s="21">
        <f t="shared" si="0"/>
        <v>13</v>
      </c>
      <c r="H11" s="21">
        <f t="shared" si="0"/>
        <v>13</v>
      </c>
      <c r="I11" s="21">
        <f>IF(Yapıştır!J2="","",Yapıştır!J2)</f>
        <v>65</v>
      </c>
    </row>
    <row r="12" spans="1:11" x14ac:dyDescent="0.25">
      <c r="A12" s="19">
        <v>2</v>
      </c>
      <c r="B12" s="19">
        <f>IF(Yapıştır!A3="","",Yapıştır!A3)</f>
        <v>3</v>
      </c>
      <c r="C12" s="39" t="str">
        <f>IF(Yapıştır!B3="","",Yapıştır!B3)</f>
        <v>ZEYNEP ŞEVVAL KAN</v>
      </c>
      <c r="D12" s="21">
        <f t="shared" si="0"/>
        <v>13</v>
      </c>
      <c r="E12" s="21">
        <f t="shared" si="0"/>
        <v>13</v>
      </c>
      <c r="F12" s="21">
        <f t="shared" si="0"/>
        <v>13</v>
      </c>
      <c r="G12" s="21">
        <f t="shared" si="0"/>
        <v>13</v>
      </c>
      <c r="H12" s="21">
        <f t="shared" si="0"/>
        <v>13</v>
      </c>
      <c r="I12" s="21">
        <f>IF(Yapıştır!J3="","",Yapıştır!J3)</f>
        <v>65</v>
      </c>
    </row>
    <row r="13" spans="1:11" x14ac:dyDescent="0.25">
      <c r="A13" s="19">
        <v>3</v>
      </c>
      <c r="B13" s="19">
        <f>IF(Yapıştır!A4="","",Yapıştır!A4)</f>
        <v>7</v>
      </c>
      <c r="C13" s="39" t="str">
        <f>IF(Yapıştır!B4="","",Yapıştır!B4)</f>
        <v>ŞEYMANUR GÜÇLÜ</v>
      </c>
      <c r="D13" s="21">
        <f t="shared" si="0"/>
        <v>10</v>
      </c>
      <c r="E13" s="21">
        <f t="shared" si="0"/>
        <v>10</v>
      </c>
      <c r="F13" s="21">
        <f t="shared" si="0"/>
        <v>10</v>
      </c>
      <c r="G13" s="21">
        <f t="shared" si="0"/>
        <v>10</v>
      </c>
      <c r="H13" s="21">
        <f t="shared" si="0"/>
        <v>10</v>
      </c>
      <c r="I13" s="21">
        <f>IF(Yapıştır!J4="","",Yapıştır!J4)</f>
        <v>50</v>
      </c>
    </row>
    <row r="14" spans="1:11" x14ac:dyDescent="0.25">
      <c r="A14" s="19">
        <v>4</v>
      </c>
      <c r="B14" s="19">
        <f>IF(Yapıştır!A5="","",Yapıştır!A5)</f>
        <v>10</v>
      </c>
      <c r="C14" s="39" t="str">
        <f>IF(Yapıştır!B5="","",Yapıştır!B5)</f>
        <v>SARA AKDENİZ</v>
      </c>
      <c r="D14" s="21" t="s">
        <v>42</v>
      </c>
      <c r="E14" s="21" t="s">
        <v>42</v>
      </c>
      <c r="F14" s="21" t="s">
        <v>42</v>
      </c>
      <c r="G14" s="21" t="s">
        <v>42</v>
      </c>
      <c r="H14" s="21" t="s">
        <v>42</v>
      </c>
      <c r="I14" s="21">
        <f>IF(Yapıştır!J5="","",Yapıştır!J5)</f>
        <v>55</v>
      </c>
    </row>
    <row r="15" spans="1:11" x14ac:dyDescent="0.25">
      <c r="A15" s="19">
        <v>5</v>
      </c>
      <c r="B15" s="19">
        <f>IF(Yapıştır!A6="","",Yapıştır!A6)</f>
        <v>13</v>
      </c>
      <c r="C15" s="39" t="str">
        <f>IF(Yapıştır!B6="","",Yapıştır!B6)</f>
        <v>EDA DARMAZ</v>
      </c>
      <c r="D15" s="21">
        <f t="shared" ref="D15:H24" si="1">IF($I15="","",ROUND(D$10/ $I$10*$I15,0))</f>
        <v>20</v>
      </c>
      <c r="E15" s="21">
        <f t="shared" si="1"/>
        <v>20</v>
      </c>
      <c r="F15" s="21">
        <f t="shared" si="1"/>
        <v>20</v>
      </c>
      <c r="G15" s="21">
        <f t="shared" si="1"/>
        <v>20</v>
      </c>
      <c r="H15" s="21">
        <f t="shared" si="1"/>
        <v>20</v>
      </c>
      <c r="I15" s="21">
        <f>IF(Yapıştır!J6="","",Yapıştır!J6)</f>
        <v>100</v>
      </c>
    </row>
    <row r="16" spans="1:11" x14ac:dyDescent="0.25">
      <c r="A16" s="19">
        <v>6</v>
      </c>
      <c r="B16" s="19">
        <f>IF(Yapıştır!A7="","",Yapıştır!A7)</f>
        <v>16</v>
      </c>
      <c r="C16" s="39" t="str">
        <f>IF(Yapıştır!B7="","",Yapıştır!B7)</f>
        <v>MESUT KIVANÇCAN ULU</v>
      </c>
      <c r="D16" s="21">
        <f t="shared" si="1"/>
        <v>13</v>
      </c>
      <c r="E16" s="21">
        <f t="shared" si="1"/>
        <v>13</v>
      </c>
      <c r="F16" s="21">
        <f t="shared" si="1"/>
        <v>13</v>
      </c>
      <c r="G16" s="21">
        <f t="shared" si="1"/>
        <v>13</v>
      </c>
      <c r="H16" s="21">
        <f t="shared" si="1"/>
        <v>13</v>
      </c>
      <c r="I16" s="21">
        <f>IF(Yapıştır!J7="","",Yapıştır!J7)</f>
        <v>65</v>
      </c>
    </row>
    <row r="17" spans="1:9" x14ac:dyDescent="0.25">
      <c r="A17" s="19">
        <v>7</v>
      </c>
      <c r="B17" s="19">
        <f>IF(Yapıştır!A8="","",Yapıştır!A8)</f>
        <v>17</v>
      </c>
      <c r="C17" s="39" t="str">
        <f>IF(Yapıştır!B8="","",Yapıştır!B8)</f>
        <v>BAYRAM ONUR BİRDİŞLİ</v>
      </c>
      <c r="D17" s="21">
        <f t="shared" si="1"/>
        <v>10</v>
      </c>
      <c r="E17" s="21">
        <f t="shared" si="1"/>
        <v>10</v>
      </c>
      <c r="F17" s="21">
        <f t="shared" si="1"/>
        <v>10</v>
      </c>
      <c r="G17" s="21">
        <f t="shared" si="1"/>
        <v>10</v>
      </c>
      <c r="H17" s="21">
        <f t="shared" si="1"/>
        <v>10</v>
      </c>
      <c r="I17" s="21">
        <f>IF(Yapıştır!J8="","",Yapıştır!J8)</f>
        <v>50</v>
      </c>
    </row>
    <row r="18" spans="1:9" x14ac:dyDescent="0.25">
      <c r="A18" s="19">
        <v>8</v>
      </c>
      <c r="B18" s="19">
        <f>IF(Yapıştır!A9="","",Yapıştır!A9)</f>
        <v>18</v>
      </c>
      <c r="C18" s="39" t="str">
        <f>IF(Yapıştır!B9="","",Yapıştır!B9)</f>
        <v>ŞEYDA NUR ÖZTAŞÇI</v>
      </c>
      <c r="D18" s="21">
        <f t="shared" si="1"/>
        <v>20</v>
      </c>
      <c r="E18" s="21">
        <f t="shared" si="1"/>
        <v>20</v>
      </c>
      <c r="F18" s="21">
        <f t="shared" si="1"/>
        <v>20</v>
      </c>
      <c r="G18" s="21">
        <f t="shared" si="1"/>
        <v>20</v>
      </c>
      <c r="H18" s="21">
        <f t="shared" si="1"/>
        <v>20</v>
      </c>
      <c r="I18" s="21">
        <f>IF(Yapıştır!J9="","",Yapıştır!J9)</f>
        <v>100</v>
      </c>
    </row>
    <row r="19" spans="1:9" x14ac:dyDescent="0.25">
      <c r="A19" s="19">
        <v>9</v>
      </c>
      <c r="B19" s="19">
        <f>IF(Yapıştır!A10="","",Yapıştır!A10)</f>
        <v>19</v>
      </c>
      <c r="C19" s="39" t="str">
        <f>IF(Yapıştır!B10="","",Yapıştır!B10)</f>
        <v>MEHMET BUĞRA KAYA</v>
      </c>
      <c r="D19" s="21">
        <f t="shared" si="1"/>
        <v>13</v>
      </c>
      <c r="E19" s="21">
        <f t="shared" si="1"/>
        <v>13</v>
      </c>
      <c r="F19" s="21">
        <f t="shared" si="1"/>
        <v>13</v>
      </c>
      <c r="G19" s="21">
        <f t="shared" si="1"/>
        <v>13</v>
      </c>
      <c r="H19" s="21">
        <f t="shared" si="1"/>
        <v>13</v>
      </c>
      <c r="I19" s="21">
        <f>IF(Yapıştır!J10="","",Yapıştır!J10)</f>
        <v>65</v>
      </c>
    </row>
    <row r="20" spans="1:9" x14ac:dyDescent="0.25">
      <c r="A20" s="19">
        <v>10</v>
      </c>
      <c r="B20" s="19">
        <f>IF(Yapıştır!A11="","",Yapıştır!A11)</f>
        <v>22</v>
      </c>
      <c r="C20" s="39" t="str">
        <f>IF(Yapıştır!B11="","",Yapıştır!B11)</f>
        <v>ÇAĞLA MERDE</v>
      </c>
      <c r="D20" s="21" t="s">
        <v>42</v>
      </c>
      <c r="E20" s="21" t="s">
        <v>42</v>
      </c>
      <c r="F20" s="21" t="s">
        <v>42</v>
      </c>
      <c r="G20" s="21" t="s">
        <v>42</v>
      </c>
      <c r="H20" s="21" t="s">
        <v>42</v>
      </c>
      <c r="I20" s="21">
        <f>IF(Yapıştır!J11="","",Yapıştır!J11)</f>
        <v>50</v>
      </c>
    </row>
    <row r="21" spans="1:9" x14ac:dyDescent="0.25">
      <c r="A21" s="19">
        <v>11</v>
      </c>
      <c r="B21" s="19">
        <f>IF(Yapıştır!A12="","",Yapıştır!A12)</f>
        <v>25</v>
      </c>
      <c r="C21" s="39" t="str">
        <f>IF(Yapıştır!B12="","",Yapıştır!B12)</f>
        <v>YILDIZ YILMAZ</v>
      </c>
      <c r="D21" s="21">
        <f t="shared" si="1"/>
        <v>10</v>
      </c>
      <c r="E21" s="21">
        <f t="shared" si="1"/>
        <v>10</v>
      </c>
      <c r="F21" s="21">
        <f t="shared" si="1"/>
        <v>10</v>
      </c>
      <c r="G21" s="21">
        <f t="shared" si="1"/>
        <v>10</v>
      </c>
      <c r="H21" s="21">
        <f t="shared" si="1"/>
        <v>10</v>
      </c>
      <c r="I21" s="21">
        <f>IF(Yapıştır!J12="","",Yapıştır!J12)</f>
        <v>50</v>
      </c>
    </row>
    <row r="22" spans="1:9" x14ac:dyDescent="0.25">
      <c r="A22" s="19">
        <v>12</v>
      </c>
      <c r="B22" s="19">
        <f>IF(Yapıştır!A13="","",Yapıştır!A13)</f>
        <v>27</v>
      </c>
      <c r="C22" s="39" t="str">
        <f>IF(Yapıştır!B13="","",Yapıştır!B13)</f>
        <v>MEHMET ARDA GÜNIŞIK</v>
      </c>
      <c r="D22" s="21">
        <f t="shared" si="1"/>
        <v>9</v>
      </c>
      <c r="E22" s="21">
        <f t="shared" si="1"/>
        <v>9</v>
      </c>
      <c r="F22" s="21">
        <f t="shared" si="1"/>
        <v>9</v>
      </c>
      <c r="G22" s="21">
        <f t="shared" si="1"/>
        <v>9</v>
      </c>
      <c r="H22" s="21">
        <f t="shared" si="1"/>
        <v>9</v>
      </c>
      <c r="I22" s="21">
        <f>IF(Yapıştır!J13="","",Yapıştır!J13)</f>
        <v>45</v>
      </c>
    </row>
    <row r="23" spans="1:9" x14ac:dyDescent="0.25">
      <c r="A23" s="19">
        <v>13</v>
      </c>
      <c r="B23" s="19">
        <f>IF(Yapıştır!A14="","",Yapıştır!A14)</f>
        <v>29</v>
      </c>
      <c r="C23" s="39" t="str">
        <f>IF(Yapıştır!B14="","",Yapıştır!B14)</f>
        <v>HACI BEKİR KOÇ</v>
      </c>
      <c r="D23" s="21">
        <f t="shared" si="1"/>
        <v>11</v>
      </c>
      <c r="E23" s="21">
        <f t="shared" si="1"/>
        <v>11</v>
      </c>
      <c r="F23" s="21">
        <f t="shared" si="1"/>
        <v>11</v>
      </c>
      <c r="G23" s="21">
        <f t="shared" si="1"/>
        <v>11</v>
      </c>
      <c r="H23" s="21">
        <f t="shared" si="1"/>
        <v>11</v>
      </c>
      <c r="I23" s="21">
        <f>IF(Yapıştır!J14="","",Yapıştır!J14)</f>
        <v>55</v>
      </c>
    </row>
    <row r="24" spans="1:9" x14ac:dyDescent="0.25">
      <c r="A24" s="19">
        <v>14</v>
      </c>
      <c r="B24" s="19">
        <f>IF(Yapıştır!A15="","",Yapıştır!A15)</f>
        <v>31</v>
      </c>
      <c r="C24" s="39" t="str">
        <f>IF(Yapıştır!B15="","",Yapıştır!B15)</f>
        <v>MERT GİDER</v>
      </c>
      <c r="D24" s="21">
        <f t="shared" si="1"/>
        <v>19</v>
      </c>
      <c r="E24" s="21">
        <f t="shared" si="1"/>
        <v>19</v>
      </c>
      <c r="F24" s="21">
        <f t="shared" si="1"/>
        <v>19</v>
      </c>
      <c r="G24" s="21">
        <f t="shared" si="1"/>
        <v>19</v>
      </c>
      <c r="H24" s="21">
        <f t="shared" si="1"/>
        <v>19</v>
      </c>
      <c r="I24" s="21">
        <f>IF(Yapıştır!J15="","",Yapıştır!J15)</f>
        <v>95</v>
      </c>
    </row>
    <row r="25" spans="1:9" x14ac:dyDescent="0.25">
      <c r="A25" s="19">
        <v>15</v>
      </c>
      <c r="B25" s="19">
        <f>IF(Yapıştır!A16="","",Yapıştır!A16)</f>
        <v>32</v>
      </c>
      <c r="C25" s="39" t="str">
        <f>IF(Yapıştır!B16="","",Yapıştır!B16)</f>
        <v>ÖMER KURAK</v>
      </c>
      <c r="D25" s="21">
        <f t="shared" ref="D25:H36" si="2">IF($I25="","",ROUND(D$10/ $I$10*$I25,0))</f>
        <v>16</v>
      </c>
      <c r="E25" s="21">
        <f t="shared" si="2"/>
        <v>16</v>
      </c>
      <c r="F25" s="21">
        <f t="shared" si="2"/>
        <v>16</v>
      </c>
      <c r="G25" s="21">
        <f t="shared" si="2"/>
        <v>16</v>
      </c>
      <c r="H25" s="21">
        <f t="shared" si="2"/>
        <v>16</v>
      </c>
      <c r="I25" s="21">
        <f>IF(Yapıştır!J16="","",Yapıştır!J16)</f>
        <v>80</v>
      </c>
    </row>
    <row r="26" spans="1:9" x14ac:dyDescent="0.25">
      <c r="A26" s="19">
        <v>16</v>
      </c>
      <c r="B26" s="19">
        <f>IF(Yapıştır!A17="","",Yapıştır!A17)</f>
        <v>33</v>
      </c>
      <c r="C26" s="39" t="str">
        <f>IF(Yapıştır!B17="","",Yapıştır!B17)</f>
        <v>EFE AKDENİZ</v>
      </c>
      <c r="D26" s="21">
        <f t="shared" si="2"/>
        <v>13</v>
      </c>
      <c r="E26" s="21">
        <f t="shared" si="2"/>
        <v>13</v>
      </c>
      <c r="F26" s="21">
        <f t="shared" si="2"/>
        <v>13</v>
      </c>
      <c r="G26" s="21">
        <f t="shared" si="2"/>
        <v>13</v>
      </c>
      <c r="H26" s="21">
        <f t="shared" si="2"/>
        <v>13</v>
      </c>
      <c r="I26" s="21">
        <f>IF(Yapıştır!J17="","",Yapıştır!J17)</f>
        <v>65</v>
      </c>
    </row>
    <row r="27" spans="1:9" x14ac:dyDescent="0.25">
      <c r="A27" s="19">
        <v>17</v>
      </c>
      <c r="B27" s="19">
        <f>IF(Yapıştır!A18="","",Yapıştır!A18)</f>
        <v>34</v>
      </c>
      <c r="C27" s="39" t="str">
        <f>IF(Yapıştır!B18="","",Yapıştır!B18)</f>
        <v>DAMLA MERDE</v>
      </c>
      <c r="D27" s="21">
        <f t="shared" si="2"/>
        <v>10</v>
      </c>
      <c r="E27" s="21">
        <f t="shared" si="2"/>
        <v>10</v>
      </c>
      <c r="F27" s="21">
        <f t="shared" si="2"/>
        <v>10</v>
      </c>
      <c r="G27" s="21">
        <f t="shared" si="2"/>
        <v>10</v>
      </c>
      <c r="H27" s="21">
        <f t="shared" si="2"/>
        <v>10</v>
      </c>
      <c r="I27" s="21">
        <f>IF(Yapıştır!J18="","",Yapıştır!J18)</f>
        <v>50</v>
      </c>
    </row>
    <row r="28" spans="1:9" x14ac:dyDescent="0.25">
      <c r="A28" s="19">
        <v>18</v>
      </c>
      <c r="B28" s="19">
        <f>IF(Yapıştır!A19="","",Yapıştır!A19)</f>
        <v>36</v>
      </c>
      <c r="C28" s="39" t="str">
        <f>IF(Yapıştır!B19="","",Yapıştır!B19)</f>
        <v>ZEYNEP TEK</v>
      </c>
      <c r="D28" s="21">
        <f t="shared" si="2"/>
        <v>20</v>
      </c>
      <c r="E28" s="21">
        <f t="shared" si="2"/>
        <v>20</v>
      </c>
      <c r="F28" s="21">
        <f t="shared" si="2"/>
        <v>20</v>
      </c>
      <c r="G28" s="21">
        <f t="shared" si="2"/>
        <v>20</v>
      </c>
      <c r="H28" s="21">
        <f t="shared" si="2"/>
        <v>20</v>
      </c>
      <c r="I28" s="21">
        <f>IF(Yapıştır!J19="","",Yapıştır!J19)</f>
        <v>100</v>
      </c>
    </row>
    <row r="29" spans="1:9" x14ac:dyDescent="0.25">
      <c r="A29" s="19">
        <v>19</v>
      </c>
      <c r="B29" s="19">
        <f>IF(Yapıştır!A20="","",Yapıştır!A20)</f>
        <v>39</v>
      </c>
      <c r="C29" s="39" t="str">
        <f>IF(Yapıştır!B20="","",Yapıştır!B20)</f>
        <v>ELMİRA ESRA PEKDAŞ</v>
      </c>
      <c r="D29" s="21">
        <f t="shared" si="2"/>
        <v>18</v>
      </c>
      <c r="E29" s="21">
        <f t="shared" si="2"/>
        <v>18</v>
      </c>
      <c r="F29" s="21">
        <f t="shared" si="2"/>
        <v>18</v>
      </c>
      <c r="G29" s="21">
        <f t="shared" si="2"/>
        <v>18</v>
      </c>
      <c r="H29" s="21">
        <f t="shared" si="2"/>
        <v>18</v>
      </c>
      <c r="I29" s="21">
        <f>IF(Yapıştır!J20="","",Yapıştır!J20)</f>
        <v>90</v>
      </c>
    </row>
    <row r="30" spans="1:9" x14ac:dyDescent="0.25">
      <c r="A30" s="19">
        <v>20</v>
      </c>
      <c r="B30" s="19">
        <f>IF(Yapıştır!A21="","",Yapıştır!A21)</f>
        <v>42</v>
      </c>
      <c r="C30" s="39" t="str">
        <f>IF(Yapıştır!B21="","",Yapıştır!B21)</f>
        <v>BERKAY AKDAĞ</v>
      </c>
      <c r="D30" s="21">
        <f t="shared" si="2"/>
        <v>10</v>
      </c>
      <c r="E30" s="21">
        <f t="shared" si="2"/>
        <v>10</v>
      </c>
      <c r="F30" s="21">
        <f t="shared" si="2"/>
        <v>10</v>
      </c>
      <c r="G30" s="21">
        <f t="shared" si="2"/>
        <v>10</v>
      </c>
      <c r="H30" s="21">
        <f t="shared" si="2"/>
        <v>10</v>
      </c>
      <c r="I30" s="21">
        <f>IF(Yapıştır!J21="","",Yapıştır!J21)</f>
        <v>50</v>
      </c>
    </row>
    <row r="31" spans="1:9" x14ac:dyDescent="0.25">
      <c r="A31" s="19">
        <v>21</v>
      </c>
      <c r="B31" s="19">
        <f>IF(Yapıştır!A22="","",Yapıştır!A22)</f>
        <v>43</v>
      </c>
      <c r="C31" s="39" t="str">
        <f>IF(Yapıştır!B22="","",Yapıştır!B22)</f>
        <v>CİHAN YILDIZ</v>
      </c>
      <c r="D31" s="21">
        <f t="shared" si="2"/>
        <v>15</v>
      </c>
      <c r="E31" s="21">
        <f t="shared" si="2"/>
        <v>15</v>
      </c>
      <c r="F31" s="21">
        <f t="shared" si="2"/>
        <v>15</v>
      </c>
      <c r="G31" s="21">
        <f t="shared" si="2"/>
        <v>15</v>
      </c>
      <c r="H31" s="21">
        <f t="shared" si="2"/>
        <v>15</v>
      </c>
      <c r="I31" s="21">
        <f>IF(Yapıştır!J22="","",Yapıştır!J22)</f>
        <v>75</v>
      </c>
    </row>
    <row r="32" spans="1:9" x14ac:dyDescent="0.25">
      <c r="A32" s="19">
        <v>22</v>
      </c>
      <c r="B32" s="19">
        <f>IF(Yapıştır!A23="","",Yapıştır!A23)</f>
        <v>45</v>
      </c>
      <c r="C32" s="39" t="str">
        <f>IF(Yapıştır!B23="","",Yapıştır!B23)</f>
        <v>MELİKE PEKDEMİR</v>
      </c>
      <c r="D32" s="21">
        <f t="shared" si="2"/>
        <v>18</v>
      </c>
      <c r="E32" s="21">
        <f t="shared" si="2"/>
        <v>18</v>
      </c>
      <c r="F32" s="21">
        <f t="shared" si="2"/>
        <v>18</v>
      </c>
      <c r="G32" s="21">
        <f t="shared" si="2"/>
        <v>18</v>
      </c>
      <c r="H32" s="21">
        <f t="shared" si="2"/>
        <v>18</v>
      </c>
      <c r="I32" s="21">
        <f>IF(Yapıştır!J23="","",Yapıştır!J23)</f>
        <v>90</v>
      </c>
    </row>
    <row r="33" spans="1:9" x14ac:dyDescent="0.25">
      <c r="A33" s="19">
        <v>23</v>
      </c>
      <c r="B33" s="19">
        <f>IF(Yapıştır!A24="","",Yapıştır!A24)</f>
        <v>46</v>
      </c>
      <c r="C33" s="39" t="str">
        <f>IF(Yapıştır!B24="","",Yapıştır!B24)</f>
        <v>MEHMET EFE KAYA</v>
      </c>
      <c r="D33" s="21">
        <f t="shared" si="2"/>
        <v>13</v>
      </c>
      <c r="E33" s="21">
        <f t="shared" si="2"/>
        <v>13</v>
      </c>
      <c r="F33" s="21">
        <f t="shared" si="2"/>
        <v>13</v>
      </c>
      <c r="G33" s="21">
        <f t="shared" si="2"/>
        <v>13</v>
      </c>
      <c r="H33" s="21">
        <f t="shared" si="2"/>
        <v>13</v>
      </c>
      <c r="I33" s="21">
        <f>IF(Yapıştır!J24="","",Yapıştır!J24)</f>
        <v>65</v>
      </c>
    </row>
    <row r="34" spans="1:9" x14ac:dyDescent="0.25">
      <c r="A34" s="19">
        <v>24</v>
      </c>
      <c r="B34" s="19">
        <f>IF(Yapıştır!A25="","",Yapıştır!A25)</f>
        <v>47</v>
      </c>
      <c r="C34" s="39" t="str">
        <f>IF(Yapıştır!B25="","",Yapıştır!B25)</f>
        <v>BERKAY KEŞAN</v>
      </c>
      <c r="D34" s="21">
        <f t="shared" si="2"/>
        <v>10</v>
      </c>
      <c r="E34" s="21">
        <f t="shared" si="2"/>
        <v>10</v>
      </c>
      <c r="F34" s="21">
        <f t="shared" si="2"/>
        <v>10</v>
      </c>
      <c r="G34" s="21">
        <f t="shared" si="2"/>
        <v>10</v>
      </c>
      <c r="H34" s="21">
        <f t="shared" si="2"/>
        <v>10</v>
      </c>
      <c r="I34" s="21">
        <f>IF(Yapıştır!J25="","",Yapıştır!J25)</f>
        <v>50</v>
      </c>
    </row>
    <row r="35" spans="1:9" x14ac:dyDescent="0.25">
      <c r="A35" s="19">
        <v>25</v>
      </c>
      <c r="B35" s="19">
        <f>IF(Yapıştır!A26="","",Yapıştır!A26)</f>
        <v>49</v>
      </c>
      <c r="C35" s="39" t="str">
        <f>IF(Yapıştır!B26="","",Yapıştır!B26)</f>
        <v>MUHAMMED EMİN İLİKHAN</v>
      </c>
      <c r="D35" s="21">
        <f t="shared" si="2"/>
        <v>16</v>
      </c>
      <c r="E35" s="21">
        <f t="shared" si="2"/>
        <v>16</v>
      </c>
      <c r="F35" s="21">
        <f t="shared" si="2"/>
        <v>16</v>
      </c>
      <c r="G35" s="21">
        <f t="shared" si="2"/>
        <v>16</v>
      </c>
      <c r="H35" s="21">
        <f t="shared" si="2"/>
        <v>16</v>
      </c>
      <c r="I35" s="21">
        <f>IF(Yapıştır!J26="","",Yapıştır!J26)</f>
        <v>80</v>
      </c>
    </row>
    <row r="36" spans="1:9" x14ac:dyDescent="0.25">
      <c r="A36" s="19">
        <v>26</v>
      </c>
      <c r="B36" s="19">
        <f>IF(Yapıştır!A27="","",Yapıştır!A27)</f>
        <v>52</v>
      </c>
      <c r="C36" s="39" t="str">
        <f>IF(Yapıştır!B27="","",Yapıştır!B27)</f>
        <v>YUSUF YEŞİL</v>
      </c>
      <c r="D36" s="21">
        <f t="shared" si="2"/>
        <v>11</v>
      </c>
      <c r="E36" s="21">
        <f t="shared" si="2"/>
        <v>11</v>
      </c>
      <c r="F36" s="21">
        <f t="shared" si="2"/>
        <v>11</v>
      </c>
      <c r="G36" s="21">
        <f t="shared" si="2"/>
        <v>11</v>
      </c>
      <c r="H36" s="21">
        <f t="shared" si="2"/>
        <v>11</v>
      </c>
      <c r="I36" s="21">
        <f>IF(Yapıştır!J27="","",Yapıştır!J27)</f>
        <v>55</v>
      </c>
    </row>
    <row r="37" spans="1:9" x14ac:dyDescent="0.25">
      <c r="A37" s="19">
        <v>27</v>
      </c>
      <c r="B37" s="19">
        <f>IF(Yapıştır!A28="","",Yapıştır!A28)</f>
        <v>53</v>
      </c>
      <c r="C37" s="39" t="str">
        <f>IF(Yapıştır!B28="","",Yapıştır!B28)</f>
        <v>BESTE ECEM DEMİRTAŞ</v>
      </c>
      <c r="D37" s="21">
        <f t="shared" ref="D37:H50" si="3">IF($I37="","",ROUND(D$10/ $I$10*$I37,0))</f>
        <v>13</v>
      </c>
      <c r="E37" s="21">
        <f t="shared" si="3"/>
        <v>13</v>
      </c>
      <c r="F37" s="21">
        <f t="shared" si="3"/>
        <v>13</v>
      </c>
      <c r="G37" s="21">
        <f t="shared" si="3"/>
        <v>13</v>
      </c>
      <c r="H37" s="21">
        <f t="shared" si="3"/>
        <v>13</v>
      </c>
      <c r="I37" s="21">
        <f>IF(Yapıştır!J28="","",Yapıştır!J28)</f>
        <v>65</v>
      </c>
    </row>
    <row r="38" spans="1:9" x14ac:dyDescent="0.25">
      <c r="A38" s="19">
        <v>28</v>
      </c>
      <c r="B38" s="19">
        <f>IF(Yapıştır!A29="","",Yapıştır!A29)</f>
        <v>55</v>
      </c>
      <c r="C38" s="39" t="str">
        <f>IF(Yapıştır!B29="","",Yapıştır!B29)</f>
        <v>HAYRU NİSA UZUN</v>
      </c>
      <c r="D38" s="21">
        <f t="shared" si="3"/>
        <v>11</v>
      </c>
      <c r="E38" s="21">
        <f t="shared" si="3"/>
        <v>11</v>
      </c>
      <c r="F38" s="21">
        <f t="shared" si="3"/>
        <v>11</v>
      </c>
      <c r="G38" s="21">
        <f t="shared" si="3"/>
        <v>11</v>
      </c>
      <c r="H38" s="21">
        <f t="shared" si="3"/>
        <v>11</v>
      </c>
      <c r="I38" s="21">
        <f>IF(Yapıştır!J29="","",Yapıştır!J29)</f>
        <v>55</v>
      </c>
    </row>
    <row r="39" spans="1:9" x14ac:dyDescent="0.25">
      <c r="A39" s="19">
        <v>29</v>
      </c>
      <c r="B39" s="19">
        <f>IF(Yapıştır!A30="","",Yapıştır!A30)</f>
        <v>56</v>
      </c>
      <c r="C39" s="39" t="str">
        <f>IF(Yapıştır!B30="","",Yapıştır!B30)</f>
        <v>BÜNYAMİN ONAT</v>
      </c>
      <c r="D39" s="21">
        <f t="shared" si="3"/>
        <v>11</v>
      </c>
      <c r="E39" s="21">
        <f t="shared" si="3"/>
        <v>11</v>
      </c>
      <c r="F39" s="21">
        <f t="shared" si="3"/>
        <v>11</v>
      </c>
      <c r="G39" s="21">
        <f t="shared" si="3"/>
        <v>11</v>
      </c>
      <c r="H39" s="21">
        <f t="shared" si="3"/>
        <v>11</v>
      </c>
      <c r="I39" s="21">
        <f>IF(Yapıştır!J30="","",Yapıştır!J30)</f>
        <v>55</v>
      </c>
    </row>
    <row r="40" spans="1:9" x14ac:dyDescent="0.25">
      <c r="A40" s="19">
        <v>30</v>
      </c>
      <c r="B40" s="19">
        <f>IF(Yapıştır!A31="","",Yapıştır!A31)</f>
        <v>60</v>
      </c>
      <c r="C40" s="39" t="str">
        <f>IF(Yapıştır!B31="","",Yapıştır!B31)</f>
        <v>AHMET ARDA ÖZATA</v>
      </c>
      <c r="D40" s="21">
        <f t="shared" si="3"/>
        <v>14</v>
      </c>
      <c r="E40" s="21">
        <f t="shared" si="3"/>
        <v>14</v>
      </c>
      <c r="F40" s="21">
        <f t="shared" si="3"/>
        <v>14</v>
      </c>
      <c r="G40" s="21">
        <f t="shared" si="3"/>
        <v>14</v>
      </c>
      <c r="H40" s="21">
        <f t="shared" si="3"/>
        <v>14</v>
      </c>
      <c r="I40" s="21">
        <f>IF(Yapıştır!J31="","",Yapıştır!J31)</f>
        <v>70</v>
      </c>
    </row>
    <row r="41" spans="1:9" x14ac:dyDescent="0.25">
      <c r="A41" s="19">
        <v>31</v>
      </c>
      <c r="B41" s="19">
        <f>IF(Yapıştır!A32="","",Yapıştır!A32)</f>
        <v>66</v>
      </c>
      <c r="C41" s="39" t="str">
        <f>IF(Yapıştır!B32="","",Yapıştır!B32)</f>
        <v>MERT GAZİ ULUTAŞ</v>
      </c>
      <c r="D41" s="21">
        <f t="shared" si="3"/>
        <v>11</v>
      </c>
      <c r="E41" s="21">
        <f t="shared" si="3"/>
        <v>11</v>
      </c>
      <c r="F41" s="21">
        <f t="shared" si="3"/>
        <v>11</v>
      </c>
      <c r="G41" s="21">
        <f t="shared" si="3"/>
        <v>11</v>
      </c>
      <c r="H41" s="21">
        <f t="shared" si="3"/>
        <v>11</v>
      </c>
      <c r="I41" s="21">
        <f>IF(Yapıştır!J32="","",Yapıştır!J32)</f>
        <v>55</v>
      </c>
    </row>
    <row r="42" spans="1:9" x14ac:dyDescent="0.25">
      <c r="A42" s="19">
        <v>32</v>
      </c>
      <c r="B42" s="19">
        <f>IF(Yapıştır!A33="","",Yapıştır!A33)</f>
        <v>67</v>
      </c>
      <c r="C42" s="39" t="str">
        <f>IF(Yapıştır!B33="","",Yapıştır!B33)</f>
        <v>MERT İLİKHAN</v>
      </c>
      <c r="D42" s="21">
        <f t="shared" si="3"/>
        <v>10</v>
      </c>
      <c r="E42" s="21">
        <f t="shared" si="3"/>
        <v>10</v>
      </c>
      <c r="F42" s="21">
        <f t="shared" si="3"/>
        <v>10</v>
      </c>
      <c r="G42" s="21">
        <f t="shared" si="3"/>
        <v>10</v>
      </c>
      <c r="H42" s="21">
        <f t="shared" si="3"/>
        <v>10</v>
      </c>
      <c r="I42" s="21">
        <f>IF(Yapıştır!J33="","",Yapıştır!J33)</f>
        <v>50</v>
      </c>
    </row>
    <row r="43" spans="1:9" x14ac:dyDescent="0.25">
      <c r="A43" s="19">
        <v>33</v>
      </c>
      <c r="B43" s="19">
        <f>IF(Yapıştır!A34="","",Yapıştır!A34)</f>
        <v>68</v>
      </c>
      <c r="C43" s="39" t="str">
        <f>IF(Yapıştır!B34="","",Yapıştır!B34)</f>
        <v>HATİCE EZGİ NACAR</v>
      </c>
      <c r="D43" s="21">
        <f t="shared" si="3"/>
        <v>18</v>
      </c>
      <c r="E43" s="21">
        <f t="shared" si="3"/>
        <v>18</v>
      </c>
      <c r="F43" s="21">
        <f t="shared" si="3"/>
        <v>18</v>
      </c>
      <c r="G43" s="21">
        <f t="shared" si="3"/>
        <v>18</v>
      </c>
      <c r="H43" s="21">
        <f t="shared" si="3"/>
        <v>18</v>
      </c>
      <c r="I43" s="21">
        <f>IF(Yapıştır!J34="","",Yapıştır!J34)</f>
        <v>90</v>
      </c>
    </row>
    <row r="44" spans="1:9" x14ac:dyDescent="0.25">
      <c r="A44" s="19">
        <v>34</v>
      </c>
      <c r="B44" s="19">
        <f>IF(Yapıştır!A35="","",Yapıştır!A35)</f>
        <v>111</v>
      </c>
      <c r="C44" s="39" t="str">
        <f>IF(Yapıştır!B35="","",Yapıştır!B35)</f>
        <v>BEYZANUR DİKEL</v>
      </c>
      <c r="D44" s="21">
        <f t="shared" si="3"/>
        <v>10</v>
      </c>
      <c r="E44" s="21">
        <f t="shared" si="3"/>
        <v>10</v>
      </c>
      <c r="F44" s="21">
        <f t="shared" si="3"/>
        <v>10</v>
      </c>
      <c r="G44" s="21">
        <f t="shared" si="3"/>
        <v>10</v>
      </c>
      <c r="H44" s="21">
        <f t="shared" si="3"/>
        <v>10</v>
      </c>
      <c r="I44" s="21">
        <f>IF(Yapıştır!J35="","",Yapıştır!J35)</f>
        <v>50</v>
      </c>
    </row>
    <row r="45" spans="1:9" x14ac:dyDescent="0.25">
      <c r="A45" s="19">
        <v>35</v>
      </c>
      <c r="B45" s="19">
        <f>IF(Yapıştır!A36="","",Yapıştır!A36)</f>
        <v>673</v>
      </c>
      <c r="C45" s="39" t="str">
        <f>IF(Yapıştır!B36="","",Yapıştır!B36)</f>
        <v>MUHAMMED TURABİ KALMIŞ</v>
      </c>
      <c r="D45" s="21">
        <f t="shared" si="3"/>
        <v>10</v>
      </c>
      <c r="E45" s="21">
        <f t="shared" si="3"/>
        <v>10</v>
      </c>
      <c r="F45" s="21">
        <f t="shared" si="3"/>
        <v>10</v>
      </c>
      <c r="G45" s="21">
        <f t="shared" si="3"/>
        <v>10</v>
      </c>
      <c r="H45" s="21">
        <f t="shared" si="3"/>
        <v>10</v>
      </c>
      <c r="I45" s="21">
        <f>IF(Yapıştır!J36="","",Yapıştır!J36)</f>
        <v>50</v>
      </c>
    </row>
    <row r="46" spans="1:9" x14ac:dyDescent="0.25">
      <c r="A46" s="19">
        <v>36</v>
      </c>
      <c r="B46" s="19" t="str">
        <f>IF(Yapıştır!A37="","",Yapıştır!A37)</f>
        <v/>
      </c>
      <c r="C46" s="39" t="str">
        <f>IF(Yapıştır!B37="","",Yapıştır!B37)</f>
        <v/>
      </c>
      <c r="D46" s="21" t="str">
        <f t="shared" si="3"/>
        <v/>
      </c>
      <c r="E46" s="21" t="str">
        <f t="shared" si="3"/>
        <v/>
      </c>
      <c r="F46" s="21" t="str">
        <f t="shared" si="3"/>
        <v/>
      </c>
      <c r="G46" s="21" t="str">
        <f t="shared" si="3"/>
        <v/>
      </c>
      <c r="H46" s="21" t="str">
        <f t="shared" si="3"/>
        <v/>
      </c>
      <c r="I46" s="21" t="str">
        <f>IF(Yapıştır!J37="","",Yapıştır!J37)</f>
        <v/>
      </c>
    </row>
    <row r="47" spans="1:9" x14ac:dyDescent="0.25">
      <c r="A47" s="19">
        <v>37</v>
      </c>
      <c r="B47" s="19" t="str">
        <f>IF(Yapıştır!A38="","",Yapıştır!A38)</f>
        <v/>
      </c>
      <c r="C47" s="39" t="str">
        <f>IF(Yapıştır!B38="","",Yapıştır!B38)</f>
        <v/>
      </c>
      <c r="D47" s="21" t="str">
        <f t="shared" si="3"/>
        <v/>
      </c>
      <c r="E47" s="21" t="str">
        <f t="shared" si="3"/>
        <v/>
      </c>
      <c r="F47" s="21" t="str">
        <f t="shared" si="3"/>
        <v/>
      </c>
      <c r="G47" s="21" t="str">
        <f t="shared" si="3"/>
        <v/>
      </c>
      <c r="H47" s="21" t="str">
        <f t="shared" si="3"/>
        <v/>
      </c>
      <c r="I47" s="21" t="str">
        <f>IF(Yapıştır!J38="","",Yapıştır!J38)</f>
        <v/>
      </c>
    </row>
    <row r="48" spans="1:9" x14ac:dyDescent="0.25">
      <c r="A48" s="19">
        <v>38</v>
      </c>
      <c r="B48" s="19" t="str">
        <f>IF(Yapıştır!A39="","",Yapıştır!A39)</f>
        <v/>
      </c>
      <c r="C48" s="39" t="str">
        <f>IF(Yapıştır!B39="","",Yapıştır!B39)</f>
        <v/>
      </c>
      <c r="D48" s="21" t="str">
        <f t="shared" si="3"/>
        <v/>
      </c>
      <c r="E48" s="21" t="str">
        <f t="shared" si="3"/>
        <v/>
      </c>
      <c r="F48" s="21" t="str">
        <f t="shared" si="3"/>
        <v/>
      </c>
      <c r="G48" s="21" t="str">
        <f t="shared" si="3"/>
        <v/>
      </c>
      <c r="H48" s="21" t="str">
        <f t="shared" si="3"/>
        <v/>
      </c>
      <c r="I48" s="21" t="str">
        <f>IF(Yapıştır!J39="","",Yapıştır!J39)</f>
        <v/>
      </c>
    </row>
    <row r="49" spans="1:9" x14ac:dyDescent="0.25">
      <c r="A49" s="19">
        <v>39</v>
      </c>
      <c r="B49" s="19" t="str">
        <f>IF(Yapıştır!A40="","",Yapıştır!A40)</f>
        <v/>
      </c>
      <c r="C49" s="39" t="str">
        <f>IF(Yapıştır!B40="","",Yapıştır!B40)</f>
        <v/>
      </c>
      <c r="D49" s="21" t="str">
        <f t="shared" si="3"/>
        <v/>
      </c>
      <c r="E49" s="21" t="str">
        <f t="shared" si="3"/>
        <v/>
      </c>
      <c r="F49" s="21" t="str">
        <f t="shared" si="3"/>
        <v/>
      </c>
      <c r="G49" s="21" t="str">
        <f t="shared" si="3"/>
        <v/>
      </c>
      <c r="H49" s="21" t="str">
        <f t="shared" si="3"/>
        <v/>
      </c>
      <c r="I49" s="21" t="str">
        <f>IF(Yapıştır!J40="","",Yapıştır!J40)</f>
        <v/>
      </c>
    </row>
    <row r="50" spans="1:9" x14ac:dyDescent="0.25">
      <c r="A50" s="19">
        <v>40</v>
      </c>
      <c r="B50" s="19" t="str">
        <f>IF(Yapıştır!A41="","",Yapıştır!A41)</f>
        <v/>
      </c>
      <c r="C50" s="39" t="str">
        <f>IF(Yapıştır!B41="","",Yapıştır!B41)</f>
        <v/>
      </c>
      <c r="D50" s="21" t="str">
        <f t="shared" si="3"/>
        <v/>
      </c>
      <c r="E50" s="21" t="str">
        <f t="shared" si="3"/>
        <v/>
      </c>
      <c r="F50" s="21" t="str">
        <f t="shared" si="3"/>
        <v/>
      </c>
      <c r="G50" s="21" t="str">
        <f t="shared" si="3"/>
        <v/>
      </c>
      <c r="H50" s="21" t="str">
        <f t="shared" si="3"/>
        <v/>
      </c>
      <c r="I50" s="21" t="str">
        <f>IF(Yapıştır!J41="","",Yapıştır!J41)</f>
        <v/>
      </c>
    </row>
    <row r="51" spans="1:9" x14ac:dyDescent="0.25">
      <c r="A51" s="18"/>
    </row>
    <row r="52" spans="1:9" x14ac:dyDescent="0.25">
      <c r="A52" s="16"/>
      <c r="B52" s="16"/>
      <c r="F52" s="87" t="s">
        <v>30</v>
      </c>
      <c r="G52" s="88"/>
      <c r="H52" s="88"/>
    </row>
    <row r="53" spans="1:9" s="2" customFormat="1" ht="27" customHeight="1" x14ac:dyDescent="0.25">
      <c r="A53" s="85" t="str">
        <f>CONCATENATE(PROPER(Doldur!C10)," ",UPPER(Doldur!C11))</f>
        <v>Xxxx YYYYY</v>
      </c>
      <c r="B53" s="86"/>
      <c r="C53" s="86"/>
      <c r="F53" s="85" t="str">
        <f>CONCATENATE(PROPER(Doldur!C14)," ",UPPER(Doldur!C15))</f>
        <v>Hüseyin GÖGEN</v>
      </c>
      <c r="G53" s="86"/>
      <c r="H53" s="86"/>
    </row>
    <row r="54" spans="1:9" ht="16.5" customHeight="1" x14ac:dyDescent="0.25">
      <c r="A54" s="87" t="s">
        <v>31</v>
      </c>
      <c r="B54" s="88"/>
      <c r="C54" s="88"/>
      <c r="D54" s="1"/>
      <c r="E54" s="1"/>
      <c r="F54" s="87" t="s">
        <v>32</v>
      </c>
      <c r="G54" s="88"/>
      <c r="H54" s="88"/>
    </row>
  </sheetData>
  <mergeCells count="15">
    <mergeCell ref="A54:C54"/>
    <mergeCell ref="A1:I1"/>
    <mergeCell ref="A2:I2"/>
    <mergeCell ref="F52:H52"/>
    <mergeCell ref="F53:H53"/>
    <mergeCell ref="F54:H54"/>
    <mergeCell ref="A53:C53"/>
    <mergeCell ref="A6:B6"/>
    <mergeCell ref="C6:E6"/>
    <mergeCell ref="A7:B7"/>
    <mergeCell ref="C7:E7"/>
    <mergeCell ref="A4:B4"/>
    <mergeCell ref="C4:E4"/>
    <mergeCell ref="A5:B5"/>
    <mergeCell ref="C5:E5"/>
  </mergeCells>
  <printOptions horizontalCentered="1"/>
  <pageMargins left="0.23622047244094491" right="0.23622047244094491" top="0.35433070866141736" bottom="0.55118110236220474" header="0" footer="0"/>
  <pageSetup paperSize="9" scale="8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2</vt:i4>
      </vt:variant>
    </vt:vector>
  </HeadingPairs>
  <TitlesOfParts>
    <vt:vector size="7" baseType="lpstr">
      <vt:lpstr>Doldur</vt:lpstr>
      <vt:lpstr>Yapıştır</vt:lpstr>
      <vt:lpstr>Perf. Hesabı</vt:lpstr>
      <vt:lpstr>Perf (1)</vt:lpstr>
      <vt:lpstr>Perf (2)</vt:lpstr>
      <vt:lpstr>'Perf (1)'!_Hlk93089221</vt:lpstr>
      <vt:lpstr>'Perf (2)'!_Hlk93089221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 ARAS</dc:creator>
  <cp:lastModifiedBy>ronaldinho424</cp:lastModifiedBy>
  <cp:lastPrinted>2022-06-17T17:35:17Z</cp:lastPrinted>
  <dcterms:created xsi:type="dcterms:W3CDTF">2022-01-13T17:14:05Z</dcterms:created>
  <dcterms:modified xsi:type="dcterms:W3CDTF">2024-08-22T12:21:47Z</dcterms:modified>
</cp:coreProperties>
</file>